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PLICACIONESTS\MNP MENSUALES\"/>
    </mc:Choice>
  </mc:AlternateContent>
  <xr:revisionPtr revIDLastSave="0" documentId="8_{03CC47C0-0B3A-4D69-8124-4E4094F968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Índice" sheetId="44" r:id="rId1"/>
    <sheet name="1. Resumen por concejos" sheetId="2" r:id="rId2"/>
    <sheet name="2. Partos" sheetId="3" r:id="rId3"/>
    <sheet name="3 Nacimientos" sheetId="4" r:id="rId4"/>
    <sheet name="4. Nacimientos semanas" sheetId="5" r:id="rId5"/>
    <sheet name="5. Matrimonios edad" sheetId="6" r:id="rId6"/>
    <sheet name="6. Matrimonios nacionalidad" sheetId="7" r:id="rId7"/>
    <sheet name="7. Matrimonios mismo sexo" sheetId="8" r:id="rId8"/>
    <sheet name="8. Defunciones sexo edad" sheetId="9" r:id="rId9"/>
    <sheet name="9. Defunciones est. civil" sheetId="10" r:id="rId10"/>
  </sheets>
  <definedNames>
    <definedName name="_xlnm.Print_Area" localSheetId="1">'1. Resumen por concejos'!$B$1:$G$17</definedName>
    <definedName name="_xlnm.Print_Area" localSheetId="2">'2. Partos'!$B$1:$H$18</definedName>
    <definedName name="_xlnm.Print_Area" localSheetId="3">'3 Nacimientos'!$B$1:$G$18</definedName>
    <definedName name="_xlnm.Print_Area" localSheetId="4">'4. Nacimientos semanas'!$B$1:$H$19</definedName>
    <definedName name="_xlnm.Print_Area" localSheetId="5">'5. Matrimonios edad'!$B$1:$H$17</definedName>
    <definedName name="_xlnm.Print_Area" localSheetId="6">'6. Matrimonios nacionalidad'!$B$1:$H$18</definedName>
    <definedName name="_xlnm.Print_Area" localSheetId="7">'7. Matrimonios mismo sexo'!$B$1:$H$19</definedName>
    <definedName name="_xlnm.Print_Area" localSheetId="8">'8. Defunciones sexo edad'!$B$1:$D$19</definedName>
    <definedName name="_xlnm.Print_Area" localSheetId="9">'9. Defunciones est. civil'!$B$1:$G$16</definedName>
    <definedName name="_xlnm.Print_Area" localSheetId="0">Índice!$B$1:$G$7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3" l="1"/>
  <c r="D25" i="3"/>
  <c r="D24" i="3"/>
  <c r="D23" i="3"/>
  <c r="D22" i="3"/>
  <c r="D21" i="3"/>
  <c r="D20" i="3"/>
  <c r="D19" i="3"/>
  <c r="D18" i="3"/>
  <c r="D17" i="3"/>
  <c r="D16" i="3"/>
  <c r="B26" i="3"/>
  <c r="B25" i="3"/>
  <c r="B24" i="3"/>
  <c r="B23" i="3"/>
  <c r="B22" i="3"/>
  <c r="B21" i="3"/>
  <c r="B20" i="3"/>
  <c r="B19" i="3"/>
  <c r="B18" i="3"/>
  <c r="B17" i="3"/>
  <c r="C26" i="3"/>
  <c r="C25" i="3"/>
  <c r="C24" i="3"/>
  <c r="C23" i="3"/>
  <c r="C22" i="3"/>
  <c r="C21" i="3"/>
  <c r="C20" i="3"/>
  <c r="C19" i="3"/>
  <c r="C18" i="3"/>
  <c r="C17" i="3"/>
  <c r="I16" i="3"/>
  <c r="H16" i="3"/>
  <c r="G16" i="3"/>
  <c r="F16" i="3"/>
  <c r="E16" i="3"/>
  <c r="B16" i="10"/>
  <c r="B15" i="10"/>
  <c r="G14" i="10"/>
  <c r="F14" i="10"/>
  <c r="E14" i="10"/>
  <c r="D14" i="10"/>
  <c r="C14" i="10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D14" i="9"/>
  <c r="C14" i="9"/>
  <c r="B31" i="8"/>
  <c r="B30" i="8"/>
  <c r="B29" i="8"/>
  <c r="B28" i="8"/>
  <c r="B27" i="8"/>
  <c r="B26" i="8"/>
  <c r="B22" i="8"/>
  <c r="B21" i="8"/>
  <c r="B20" i="8"/>
  <c r="B19" i="8"/>
  <c r="B18" i="8"/>
  <c r="B17" i="8"/>
  <c r="H25" i="8"/>
  <c r="G25" i="8"/>
  <c r="F25" i="8"/>
  <c r="E25" i="8"/>
  <c r="D25" i="8"/>
  <c r="C25" i="8"/>
  <c r="H16" i="8"/>
  <c r="G16" i="8"/>
  <c r="F16" i="8"/>
  <c r="E16" i="8"/>
  <c r="D16" i="8"/>
  <c r="C16" i="8"/>
  <c r="B24" i="7"/>
  <c r="B23" i="7"/>
  <c r="B22" i="7"/>
  <c r="B21" i="7"/>
  <c r="B20" i="7"/>
  <c r="B19" i="7"/>
  <c r="B18" i="7"/>
  <c r="B17" i="7"/>
  <c r="B16" i="7"/>
  <c r="K15" i="7"/>
  <c r="J15" i="7"/>
  <c r="I15" i="7"/>
  <c r="H15" i="7"/>
  <c r="G15" i="7"/>
  <c r="F15" i="7"/>
  <c r="E15" i="7"/>
  <c r="D15" i="7"/>
  <c r="C15" i="7"/>
  <c r="B27" i="6"/>
  <c r="B26" i="6"/>
  <c r="B25" i="6"/>
  <c r="B24" i="6"/>
  <c r="B23" i="6"/>
  <c r="B22" i="6"/>
  <c r="B21" i="6"/>
  <c r="B20" i="6"/>
  <c r="B19" i="6"/>
  <c r="B18" i="6"/>
  <c r="B17" i="6"/>
  <c r="N15" i="6"/>
  <c r="M15" i="6"/>
  <c r="L15" i="6"/>
  <c r="K15" i="6"/>
  <c r="J15" i="6"/>
  <c r="I15" i="6"/>
  <c r="H15" i="6"/>
  <c r="G15" i="6"/>
  <c r="F15" i="6"/>
  <c r="E15" i="6"/>
  <c r="D15" i="6"/>
  <c r="B21" i="5"/>
  <c r="B20" i="5"/>
  <c r="B49" i="5"/>
  <c r="B48" i="5"/>
  <c r="B47" i="5"/>
  <c r="B46" i="5"/>
  <c r="B45" i="5"/>
  <c r="B44" i="5"/>
  <c r="B43" i="5"/>
  <c r="B42" i="5"/>
  <c r="B41" i="5"/>
  <c r="B37" i="5"/>
  <c r="B36" i="5"/>
  <c r="B35" i="5"/>
  <c r="B34" i="5"/>
  <c r="B33" i="5"/>
  <c r="B32" i="5"/>
  <c r="B31" i="5"/>
  <c r="B30" i="5"/>
  <c r="B29" i="5"/>
  <c r="H25" i="5"/>
  <c r="G25" i="5"/>
  <c r="F25" i="5"/>
  <c r="E25" i="5"/>
  <c r="D25" i="5"/>
  <c r="C25" i="5"/>
  <c r="H24" i="5"/>
  <c r="G24" i="5"/>
  <c r="F24" i="5"/>
  <c r="E24" i="5"/>
  <c r="D24" i="5"/>
  <c r="C24" i="5"/>
  <c r="H23" i="5"/>
  <c r="G23" i="5"/>
  <c r="F23" i="5"/>
  <c r="E23" i="5"/>
  <c r="D23" i="5"/>
  <c r="C23" i="5"/>
  <c r="H22" i="5"/>
  <c r="G22" i="5"/>
  <c r="F22" i="5"/>
  <c r="E22" i="5"/>
  <c r="D22" i="5"/>
  <c r="C22" i="5"/>
  <c r="H21" i="5"/>
  <c r="G21" i="5"/>
  <c r="F21" i="5"/>
  <c r="E21" i="5"/>
  <c r="D21" i="5"/>
  <c r="C21" i="5"/>
  <c r="H20" i="5"/>
  <c r="G20" i="5"/>
  <c r="F20" i="5"/>
  <c r="E20" i="5"/>
  <c r="D20" i="5"/>
  <c r="C20" i="5"/>
  <c r="H19" i="5"/>
  <c r="G19" i="5"/>
  <c r="F19" i="5"/>
  <c r="E19" i="5"/>
  <c r="D19" i="5"/>
  <c r="C19" i="5"/>
  <c r="H18" i="5"/>
  <c r="G18" i="5"/>
  <c r="F18" i="5"/>
  <c r="E18" i="5"/>
  <c r="D18" i="5"/>
  <c r="C18" i="5"/>
  <c r="H17" i="5"/>
  <c r="G17" i="5"/>
  <c r="F17" i="5"/>
  <c r="E17" i="5"/>
  <c r="D17" i="5"/>
  <c r="C17" i="5"/>
  <c r="H40" i="5"/>
  <c r="G40" i="5"/>
  <c r="F40" i="5"/>
  <c r="E40" i="5"/>
  <c r="D40" i="5"/>
  <c r="C40" i="5"/>
  <c r="H28" i="5"/>
  <c r="G28" i="5"/>
  <c r="F28" i="5"/>
  <c r="E28" i="5"/>
  <c r="E16" i="5" s="1"/>
  <c r="D28" i="5"/>
  <c r="D16" i="5" s="1"/>
  <c r="C28" i="5"/>
  <c r="C16" i="5" s="1"/>
  <c r="H16" i="5"/>
  <c r="G16" i="5"/>
  <c r="F16" i="5"/>
  <c r="D40" i="4"/>
  <c r="F40" i="4"/>
  <c r="F28" i="4"/>
  <c r="D28" i="4"/>
  <c r="B49" i="4"/>
  <c r="B48" i="4"/>
  <c r="B47" i="4"/>
  <c r="B46" i="4"/>
  <c r="B45" i="4"/>
  <c r="B44" i="4"/>
  <c r="B43" i="4"/>
  <c r="B42" i="4"/>
  <c r="B41" i="4"/>
  <c r="B37" i="4"/>
  <c r="B36" i="4"/>
  <c r="B35" i="4"/>
  <c r="B34" i="4"/>
  <c r="B33" i="4"/>
  <c r="B21" i="4" s="1"/>
  <c r="B32" i="4"/>
  <c r="B20" i="4" s="1"/>
  <c r="B31" i="4"/>
  <c r="B19" i="4" s="1"/>
  <c r="B30" i="4"/>
  <c r="B18" i="4" s="1"/>
  <c r="B29" i="4"/>
  <c r="F25" i="4"/>
  <c r="F24" i="4"/>
  <c r="F23" i="4"/>
  <c r="F22" i="4"/>
  <c r="F21" i="4"/>
  <c r="F20" i="4"/>
  <c r="F19" i="4"/>
  <c r="F18" i="4"/>
  <c r="F17" i="4"/>
  <c r="D25" i="4"/>
  <c r="D24" i="4"/>
  <c r="D23" i="4"/>
  <c r="D22" i="4"/>
  <c r="D21" i="4"/>
  <c r="D20" i="4"/>
  <c r="D19" i="4"/>
  <c r="D18" i="4"/>
  <c r="D17" i="4"/>
  <c r="H96" i="2"/>
  <c r="H95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G15" i="2"/>
  <c r="F15" i="2"/>
  <c r="E15" i="2"/>
  <c r="D15" i="2"/>
  <c r="C15" i="2"/>
  <c r="B24" i="5" l="1"/>
  <c r="D16" i="4"/>
  <c r="C16" i="3"/>
  <c r="B25" i="8"/>
  <c r="B25" i="5"/>
  <c r="B19" i="5"/>
  <c r="B22" i="5"/>
  <c r="B17" i="5"/>
  <c r="B25" i="4"/>
  <c r="B24" i="4"/>
  <c r="B23" i="4"/>
  <c r="B22" i="4"/>
  <c r="B28" i="4"/>
  <c r="B14" i="10"/>
  <c r="B16" i="8"/>
  <c r="B15" i="7"/>
  <c r="B15" i="6"/>
  <c r="B40" i="5"/>
  <c r="B18" i="5"/>
  <c r="B23" i="5"/>
  <c r="B40" i="4"/>
  <c r="B17" i="4"/>
  <c r="H15" i="2"/>
  <c r="B14" i="9"/>
  <c r="B28" i="5"/>
  <c r="F16" i="4"/>
  <c r="B16" i="3" l="1"/>
  <c r="B16" i="4"/>
  <c r="G23" i="4" s="1"/>
  <c r="B16" i="5"/>
  <c r="G24" i="4" l="1"/>
  <c r="C29" i="4"/>
  <c r="G16" i="4"/>
  <c r="G47" i="4"/>
  <c r="G46" i="4"/>
  <c r="C34" i="4"/>
  <c r="G45" i="4"/>
  <c r="E48" i="4"/>
  <c r="G44" i="4"/>
  <c r="G43" i="4"/>
  <c r="G42" i="4"/>
  <c r="G41" i="4"/>
  <c r="G37" i="4"/>
  <c r="G36" i="4"/>
  <c r="G35" i="4"/>
  <c r="C48" i="4"/>
  <c r="C47" i="4"/>
  <c r="C46" i="4"/>
  <c r="C45" i="4"/>
  <c r="C44" i="4"/>
  <c r="C43" i="4"/>
  <c r="C42" i="4"/>
  <c r="C41" i="4"/>
  <c r="E49" i="4"/>
  <c r="G25" i="4"/>
  <c r="C18" i="4"/>
  <c r="G49" i="4"/>
  <c r="C30" i="4"/>
  <c r="C23" i="4"/>
  <c r="E41" i="4"/>
  <c r="C31" i="4"/>
  <c r="E18" i="4"/>
  <c r="E42" i="4"/>
  <c r="C32" i="4"/>
  <c r="E23" i="4"/>
  <c r="E43" i="4"/>
  <c r="C33" i="4"/>
  <c r="E25" i="4"/>
  <c r="E44" i="4"/>
  <c r="G31" i="4"/>
  <c r="E32" i="4"/>
  <c r="G18" i="4"/>
  <c r="G32" i="4"/>
  <c r="E45" i="4"/>
  <c r="G19" i="4"/>
  <c r="G33" i="4"/>
  <c r="E33" i="4"/>
  <c r="G20" i="4"/>
  <c r="G34" i="4"/>
  <c r="E46" i="4"/>
  <c r="G21" i="4"/>
  <c r="G48" i="4"/>
  <c r="C49" i="4"/>
  <c r="E34" i="4"/>
  <c r="E35" i="4"/>
  <c r="E47" i="4"/>
  <c r="C20" i="4"/>
  <c r="C37" i="4"/>
  <c r="C36" i="4"/>
  <c r="C17" i="4"/>
  <c r="E36" i="4"/>
  <c r="C21" i="4"/>
  <c r="E17" i="4"/>
  <c r="C22" i="4"/>
  <c r="E29" i="4"/>
  <c r="C24" i="4"/>
  <c r="E37" i="4"/>
  <c r="E19" i="4"/>
  <c r="E22" i="4"/>
  <c r="E20" i="4"/>
  <c r="E30" i="4"/>
  <c r="E21" i="4"/>
  <c r="G29" i="4"/>
  <c r="C19" i="4"/>
  <c r="E24" i="4"/>
  <c r="C25" i="4"/>
  <c r="E31" i="4"/>
  <c r="E16" i="4"/>
  <c r="G30" i="4"/>
  <c r="G22" i="4"/>
  <c r="C35" i="4"/>
  <c r="G17" i="4"/>
</calcChain>
</file>

<file path=xl/sharedStrings.xml><?xml version="1.0" encoding="utf-8"?>
<sst xmlns="http://schemas.openxmlformats.org/spreadsheetml/2006/main" count="418" uniqueCount="205">
  <si>
    <t>Avilés</t>
  </si>
  <si>
    <t>Gijón</t>
  </si>
  <si>
    <t>Oviedo</t>
  </si>
  <si>
    <t>Siero</t>
  </si>
  <si>
    <t>Ambos sexos</t>
  </si>
  <si>
    <t>Hombres</t>
  </si>
  <si>
    <t>Mujeres</t>
  </si>
  <si>
    <t>Total</t>
  </si>
  <si>
    <t>TOTAL</t>
  </si>
  <si>
    <t>De 50 y más años</t>
  </si>
  <si>
    <t>De 60 y más años</t>
  </si>
  <si>
    <t>De 30 a 39 años</t>
  </si>
  <si>
    <t>De 40 a 49 años</t>
  </si>
  <si>
    <t>De 50 a 59 años</t>
  </si>
  <si>
    <t>Fuera de Asturias</t>
  </si>
  <si>
    <t>De 65 y más años</t>
  </si>
  <si>
    <t>Menos de 20 años</t>
  </si>
  <si>
    <t>Nacionalidad extranjera</t>
  </si>
  <si>
    <t>Nacionalidad española</t>
  </si>
  <si>
    <t>&lt;&lt;Volver al índice</t>
  </si>
  <si>
    <t>Avance coyuntural del Movimiento Natural de la Población</t>
  </si>
  <si>
    <t>RESUMEN POR CONCEJOS</t>
  </si>
  <si>
    <t>Movimiento Natural de la Población según concejos</t>
  </si>
  <si>
    <t>Mes:</t>
  </si>
  <si>
    <t>Año:</t>
  </si>
  <si>
    <t>Concejo de inscripción</t>
  </si>
  <si>
    <t>ASTURIAS</t>
  </si>
  <si>
    <t>Allande</t>
  </si>
  <si>
    <t>Aller</t>
  </si>
  <si>
    <t>Amieva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</si>
  <si>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</si>
  <si>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</si>
  <si>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</si>
  <si>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</si>
  <si>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</si>
  <si>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</si>
  <si>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</si>
  <si>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</si>
  <si>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</si>
  <si>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</si>
  <si>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</si>
  <si>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</si>
  <si>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</si>
  <si>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</si>
  <si>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</si>
  <si>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</si>
  <si>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</si>
  <si>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</si>
  <si>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Franco, El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</si>
  <si>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</si>
  <si>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</si>
  <si>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</si>
  <si>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</si>
  <si>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</si>
  <si>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</si>
  <si>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</si>
  <si>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</si>
  <si>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</si>
  <si>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</si>
  <si>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</si>
  <si>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</si>
  <si>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</si>
  <si>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</si>
  <si>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</si>
  <si>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</si>
  <si>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</si>
  <si>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</si>
  <si>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</si>
  <si>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</si>
  <si>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</si>
  <si>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</si>
  <si>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</si>
  <si>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</si>
  <si>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</si>
  <si>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</si>
  <si>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</si>
  <si>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</si>
  <si>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Regueras, Las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</si>
  <si>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</si>
  <si>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</si>
  <si>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</si>
  <si>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</si>
  <si>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</si>
  <si>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</si>
  <si>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</si>
  <si>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</si>
  <si>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</si>
  <si>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</si>
  <si>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</si>
  <si>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</si>
  <si>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</si>
  <si>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</si>
  <si>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</si>
  <si>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</si>
  <si>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</si>
  <si>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</si>
  <si>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</si>
  <si>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</si>
  <si>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</si>
  <si>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</si>
  <si>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</si>
  <si>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Nacimientos</t>
  </si>
  <si>
    <t>Defunciones</t>
  </si>
  <si>
    <t>Matrimonios</t>
  </si>
  <si>
    <t>Concejo de residencia</t>
  </si>
  <si>
    <t>Saldo Vegetativo</t>
  </si>
  <si>
    <t>No consta</t>
  </si>
  <si>
    <t>Nota: En los nacimientos el lugar de residencia es el de la madre</t>
  </si>
  <si>
    <t>PARTOS</t>
  </si>
  <si>
    <t>Multiplicidad</t>
  </si>
  <si>
    <t>Maturidad</t>
  </si>
  <si>
    <t>Sencillos</t>
  </si>
  <si>
    <t>Dobles y más</t>
  </si>
  <si>
    <t>Edad de la madre</t>
  </si>
  <si>
    <t>A término</t>
  </si>
  <si>
    <t>Prematuro</t>
  </si>
  <si>
    <t>Menos de 15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</si>
  <si>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</si>
  <si>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</si>
  <si>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</si>
  <si>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</si>
  <si>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</si>
  <si>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</si>
  <si>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</si>
  <si>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Partos según maturidad, multiplicidad y edad de la madre</t>
  </si>
  <si>
    <t>Nacimientos según sexo del nacido y edad y nacionalidad de la madre</t>
  </si>
  <si>
    <t>Núm.</t>
  </si>
  <si>
    <t>%</t>
  </si>
  <si>
    <t>Todas las nacionalidades</t>
  </si>
  <si>
    <t>Nacionalidad /
Edad de la madre</t>
  </si>
  <si>
    <t>NACIMIENTOS</t>
  </si>
  <si>
    <t>Semanas de gestación</t>
  </si>
  <si>
    <t>Menos de 28 semanas</t>
  </si>
  <si>
    <t>De 28 a 31</t>
  </si>
  <si>
    <t>De 32 a 36</t>
  </si>
  <si>
    <t>De 37 a 41</t>
  </si>
  <si>
    <t>De 42 y más</t>
  </si>
  <si>
    <t>Nacimientos según semanas de gestación, sexo del nacido y edad de la madre</t>
  </si>
  <si>
    <t>MATRIMONIOS</t>
  </si>
  <si>
    <t>Matrimonios entre personas de distinto sexo según edad de los contrayentes</t>
  </si>
  <si>
    <t>Edad media</t>
  </si>
  <si>
    <t>De 50 a 54 años</t>
  </si>
  <si>
    <t>De 55 a 59 años</t>
  </si>
  <si>
    <t>De 60 a 64 años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</si>
  <si>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</si>
  <si>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</si>
  <si>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</si>
  <si>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</si>
  <si>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</si>
  <si>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</si>
  <si>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</si>
  <si>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</si>
  <si>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</si>
  <si>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más</t>
  </si>
  <si>
    <t>Matrimonios entre personas de distinto sexo según nacionalidad de los contrayentes</t>
  </si>
  <si>
    <t>España</t>
  </si>
  <si>
    <t>Europa</t>
  </si>
  <si>
    <t>África</t>
  </si>
  <si>
    <t>América del Norte</t>
  </si>
  <si>
    <t>América Central</t>
  </si>
  <si>
    <t>América del Sur</t>
  </si>
  <si>
    <t>Asia</t>
  </si>
  <si>
    <t>Oceanía</t>
  </si>
  <si>
    <t>Matrimonios entre personas del mismo sexo según edad de los contrayentes</t>
  </si>
  <si>
    <t xml:space="preserve">1er Contrayente </t>
  </si>
  <si>
    <t>2º Contrayente</t>
  </si>
  <si>
    <t>20 a 29</t>
  </si>
  <si>
    <t>30 a 39</t>
  </si>
  <si>
    <t>40 a 49</t>
  </si>
  <si>
    <t>50 a 59</t>
  </si>
  <si>
    <t xml:space="preserve">60 y más años </t>
  </si>
  <si>
    <t>De 20 a 29 años</t>
  </si>
  <si>
    <t>Defunciones según sexo y edad</t>
  </si>
  <si>
    <t>Menos de 1 año</t>
  </si>
  <si>
    <t xml:space="preserve">De  1 a 4 años </t>
  </si>
  <si>
    <t>De  5 a 9 años</t>
  </si>
  <si>
    <t>De 10 a 14 años</t>
  </si>
  <si>
    <t>De 65 a 69 años</t>
  </si>
  <si>
    <t>De 70 a 74 años</t>
  </si>
  <si>
    <t>De 75 a 79 años</t>
  </si>
  <si>
    <t>De 80 a 84 años</t>
  </si>
  <si>
    <t>De 85 a 89 años</t>
  </si>
  <si>
    <t>De 90 a 94 años</t>
  </si>
  <si>
    <t>De 95 a 99 años</t>
  </si>
  <si>
    <t>De 100 y más años</t>
  </si>
  <si>
    <t>DEFUNCIONES</t>
  </si>
  <si>
    <t>8.</t>
  </si>
  <si>
    <t>1.</t>
  </si>
  <si>
    <t>2.</t>
  </si>
  <si>
    <t>3.</t>
  </si>
  <si>
    <t>4.</t>
  </si>
  <si>
    <t>5.</t>
  </si>
  <si>
    <t>6.</t>
  </si>
  <si>
    <t>7.</t>
  </si>
  <si>
    <t>Solteros</t>
  </si>
  <si>
    <t>Casados</t>
  </si>
  <si>
    <t>Viudos</t>
  </si>
  <si>
    <t>Separados / Divorciados</t>
  </si>
  <si>
    <t>Fuente: INE; Datos provisionales elaborados por SADEI.</t>
  </si>
  <si>
    <t>Defunciones según estado civil y sexo del fallecido</t>
  </si>
  <si>
    <t>9.</t>
  </si>
  <si>
    <t>Acontecimientos inscritos en los Registros Civiles de Asturias</t>
  </si>
  <si>
    <t>Enero de 2026</t>
  </si>
  <si>
    <t>2026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</si>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</sst>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yy"/>
  </numFmts>
  <fonts count="25" x14ac:knownFonts="1">
    <font>
      <sz val="10"/>
      <name val="Verdana"/>
    </font>
    <font>
      <b/>
      <sz val="14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16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sz val="10"/>
      <color theme="1"/>
      <name val="Verdana"/>
      <family val="2"/>
    </font>
    <font>
      <sz val="10"/>
      <color theme="0"/>
      <name val="Verdana"/>
      <family val="2"/>
    </font>
    <font>
      <b/>
      <sz val="16"/>
      <color theme="0"/>
      <name val="Arial Black"/>
      <family val="2"/>
    </font>
    <font>
      <u/>
      <sz val="10"/>
      <color theme="10"/>
      <name val="Verdana"/>
      <family val="2"/>
    </font>
    <font>
      <u/>
      <sz val="10"/>
      <color theme="1"/>
      <name val="Verdana"/>
      <family val="2"/>
    </font>
    <font>
      <b/>
      <sz val="20"/>
      <color theme="0"/>
      <name val="Arial Black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Verdana"/>
      <family val="2"/>
    </font>
    <font>
      <sz val="10"/>
      <name val="Arial"/>
      <family val="2"/>
    </font>
    <font>
      <b/>
      <i/>
      <sz val="10"/>
      <name val="Verdana"/>
      <family val="2"/>
    </font>
    <font>
      <i/>
      <sz val="10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9" fillId="0" borderId="0"/>
  </cellStyleXfs>
  <cellXfs count="9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3" fontId="2" fillId="0" borderId="0" xfId="0" applyNumberFormat="1" applyFont="1"/>
    <xf numFmtId="0" fontId="3" fillId="0" borderId="1" xfId="0" applyFont="1" applyBorder="1"/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/>
    <xf numFmtId="0" fontId="5" fillId="0" borderId="1" xfId="0" applyFont="1" applyBorder="1"/>
    <xf numFmtId="49" fontId="3" fillId="0" borderId="0" xfId="0" applyNumberFormat="1" applyFont="1"/>
    <xf numFmtId="49" fontId="3" fillId="0" borderId="1" xfId="0" applyNumberFormat="1" applyFont="1" applyBorder="1"/>
    <xf numFmtId="49" fontId="2" fillId="0" borderId="0" xfId="0" applyNumberFormat="1" applyFont="1"/>
    <xf numFmtId="49" fontId="3" fillId="0" borderId="0" xfId="0" applyNumberFormat="1" applyFont="1" applyAlignment="1">
      <alignment horizontal="left" indent="1"/>
    </xf>
    <xf numFmtId="0" fontId="3" fillId="2" borderId="0" xfId="0" applyFont="1" applyFill="1"/>
    <xf numFmtId="49" fontId="7" fillId="0" borderId="0" xfId="0" applyNumberFormat="1" applyFont="1"/>
    <xf numFmtId="0" fontId="3" fillId="0" borderId="2" xfId="0" applyFont="1" applyBorder="1"/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0" borderId="0" xfId="0" applyNumberFormat="1" applyFont="1"/>
    <xf numFmtId="0" fontId="2" fillId="0" borderId="0" xfId="0" applyFont="1" applyAlignment="1">
      <alignment horizontal="center" vertical="center" wrapText="1"/>
    </xf>
    <xf numFmtId="49" fontId="9" fillId="3" borderId="0" xfId="0" applyNumberFormat="1" applyFont="1" applyFill="1"/>
    <xf numFmtId="0" fontId="10" fillId="3" borderId="0" xfId="0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/>
    <xf numFmtId="0" fontId="6" fillId="3" borderId="1" xfId="0" applyFont="1" applyFill="1" applyBorder="1"/>
    <xf numFmtId="0" fontId="3" fillId="3" borderId="1" xfId="0" applyFont="1" applyFill="1" applyBorder="1"/>
    <xf numFmtId="49" fontId="3" fillId="3" borderId="0" xfId="0" applyNumberFormat="1" applyFont="1" applyFill="1"/>
    <xf numFmtId="0" fontId="13" fillId="3" borderId="0" xfId="0" applyFont="1" applyFill="1" applyAlignment="1">
      <alignment horizontal="center"/>
    </xf>
    <xf numFmtId="49" fontId="11" fillId="0" borderId="0" xfId="1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49" fontId="2" fillId="0" borderId="0" xfId="0" applyNumberFormat="1" applyFont="1" applyAlignment="1">
      <alignment horizontal="left" inden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49" fontId="18" fillId="0" borderId="0" xfId="0" applyNumberFormat="1" applyFont="1"/>
    <xf numFmtId="49" fontId="7" fillId="0" borderId="0" xfId="0" applyNumberFormat="1" applyFont="1" applyAlignment="1">
      <alignment horizontal="left"/>
    </xf>
    <xf numFmtId="0" fontId="15" fillId="0" borderId="1" xfId="0" applyFont="1" applyBorder="1"/>
    <xf numFmtId="3" fontId="15" fillId="0" borderId="1" xfId="0" applyNumberFormat="1" applyFont="1" applyBorder="1"/>
    <xf numFmtId="3" fontId="17" fillId="0" borderId="1" xfId="0" applyNumberFormat="1" applyFont="1" applyBorder="1"/>
    <xf numFmtId="0" fontId="17" fillId="0" borderId="1" xfId="0" applyFont="1" applyBorder="1"/>
    <xf numFmtId="0" fontId="3" fillId="0" borderId="4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49" fontId="2" fillId="2" borderId="0" xfId="0" applyNumberFormat="1" applyFont="1" applyFill="1"/>
    <xf numFmtId="0" fontId="2" fillId="2" borderId="0" xfId="0" applyFont="1" applyFill="1"/>
    <xf numFmtId="49" fontId="3" fillId="2" borderId="0" xfId="0" applyNumberFormat="1" applyFont="1" applyFill="1"/>
    <xf numFmtId="0" fontId="11" fillId="2" borderId="0" xfId="1" applyFill="1"/>
    <xf numFmtId="0" fontId="12" fillId="2" borderId="0" xfId="1" applyFont="1" applyFill="1"/>
    <xf numFmtId="0" fontId="8" fillId="0" borderId="2" xfId="0" applyFont="1" applyBorder="1"/>
    <xf numFmtId="0" fontId="8" fillId="0" borderId="4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7" fillId="0" borderId="0" xfId="0" applyFont="1"/>
    <xf numFmtId="0" fontId="22" fillId="0" borderId="4" xfId="2" applyFont="1" applyBorder="1" applyAlignment="1">
      <alignment horizontal="center" vertical="center"/>
    </xf>
    <xf numFmtId="0" fontId="22" fillId="0" borderId="4" xfId="2" applyFont="1" applyBorder="1" applyAlignment="1">
      <alignment horizontal="center" vertical="center" wrapText="1"/>
    </xf>
    <xf numFmtId="0" fontId="23" fillId="0" borderId="4" xfId="2" applyFont="1" applyBorder="1" applyAlignment="1">
      <alignment horizontal="center" vertical="center" wrapText="1"/>
    </xf>
    <xf numFmtId="0" fontId="24" fillId="0" borderId="0" xfId="0" applyFont="1"/>
    <xf numFmtId="0" fontId="3" fillId="0" borderId="4" xfId="0" applyFont="1" applyBorder="1"/>
    <xf numFmtId="4" fontId="20" fillId="0" borderId="0" xfId="0" applyNumberFormat="1" applyFont="1"/>
    <xf numFmtId="4" fontId="21" fillId="0" borderId="0" xfId="0" applyNumberFormat="1" applyFont="1"/>
    <xf numFmtId="4" fontId="21" fillId="0" borderId="0" xfId="0" applyNumberFormat="1" applyFont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2" fillId="0" borderId="4" xfId="2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41CB60FB-F5E9-4229-AC03-3F7520DCEA9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1</xdr:col>
      <xdr:colOff>866083</xdr:colOff>
      <xdr:row>0</xdr:row>
      <xdr:rowOff>250025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AA0A64-3C3B-4820-BD70-234813915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1135024</xdr:colOff>
      <xdr:row>0</xdr:row>
      <xdr:rowOff>250025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5AD0BA-33B7-409B-A6A9-9A1F84D82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1</xdr:col>
      <xdr:colOff>630759</xdr:colOff>
      <xdr:row>0</xdr:row>
      <xdr:rowOff>250025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32F7675-0E42-498B-B7FD-05424A1F2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1135024</xdr:colOff>
      <xdr:row>0</xdr:row>
      <xdr:rowOff>250025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2AB5AC-AF51-4552-9BE9-EBFF56BDD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1135024</xdr:colOff>
      <xdr:row>0</xdr:row>
      <xdr:rowOff>250025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0D4FE0-7163-4039-B458-1CB0E00E6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1135024</xdr:colOff>
      <xdr:row>0</xdr:row>
      <xdr:rowOff>250025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EBCB03-5DB4-431B-BAF1-5CA80504C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1136929</xdr:colOff>
      <xdr:row>0</xdr:row>
      <xdr:rowOff>253835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9FA672-9147-4377-ADA9-E51DD3E99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1136929</xdr:colOff>
      <xdr:row>0</xdr:row>
      <xdr:rowOff>253835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29464E-6014-4208-B694-17BAA18D6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1136929</xdr:colOff>
      <xdr:row>0</xdr:row>
      <xdr:rowOff>253835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5DF76D-FC4F-4538-9495-A74B44F12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1135024</xdr:colOff>
      <xdr:row>0</xdr:row>
      <xdr:rowOff>250025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00E3AE-E465-4050-81E5-4FC2C92E4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6D295-F6B6-44D2-B818-89D7ED86B410}">
  <sheetPr>
    <pageSetUpPr fitToPage="1"/>
  </sheetPr>
  <dimension ref="A1:L30"/>
  <sheetViews>
    <sheetView showGridLines="0" tabSelected="1" zoomScale="85" workbookViewId="0"/>
  </sheetViews>
  <sheetFormatPr baseColWidth="10" defaultRowHeight="12.75" x14ac:dyDescent="0.2"/>
  <cols>
    <col min="1" max="1" width="3.5" style="11" customWidth="1"/>
    <col min="2" max="2" width="110.75" style="2" customWidth="1"/>
    <col min="3" max="15" width="8.625" style="2" customWidth="1"/>
    <col min="16" max="16" width="11" style="2"/>
    <col min="17" max="17" width="11.75" style="2" bestFit="1" customWidth="1"/>
    <col min="18" max="16384" width="11" style="2"/>
  </cols>
  <sheetData>
    <row r="1" spans="1:12" ht="24" customHeight="1" thickBot="1" x14ac:dyDescent="0.3">
      <c r="A1" s="10"/>
      <c r="B1" s="5"/>
    </row>
    <row r="2" spans="1:12" ht="15" customHeight="1" x14ac:dyDescent="0.25">
      <c r="A2" s="24"/>
      <c r="B2" s="25"/>
      <c r="J2" s="15"/>
      <c r="K2" s="15"/>
      <c r="L2" s="15"/>
    </row>
    <row r="3" spans="1:12" ht="26.25" customHeight="1" x14ac:dyDescent="0.6">
      <c r="A3" s="22"/>
      <c r="B3" s="29" t="s">
        <v>20</v>
      </c>
      <c r="J3" s="15"/>
      <c r="K3" s="15"/>
      <c r="L3" s="15"/>
    </row>
    <row r="4" spans="1:12" ht="24.75" customHeight="1" x14ac:dyDescent="0.5">
      <c r="A4" s="22"/>
      <c r="B4" s="23" t="s">
        <v>201</v>
      </c>
      <c r="C4" s="3"/>
      <c r="D4" s="3"/>
      <c r="E4" s="3"/>
      <c r="F4" s="3"/>
      <c r="J4" s="15"/>
      <c r="K4" s="15"/>
      <c r="L4" s="15"/>
    </row>
    <row r="5" spans="1:12" ht="24.75" customHeight="1" x14ac:dyDescent="0.5">
      <c r="A5" s="22"/>
      <c r="B5" s="23"/>
      <c r="C5" s="3"/>
      <c r="D5" s="3"/>
      <c r="E5" s="3"/>
      <c r="F5" s="3"/>
      <c r="J5" s="15"/>
      <c r="K5" s="15"/>
      <c r="L5" s="15"/>
    </row>
    <row r="6" spans="1:12" ht="24.75" customHeight="1" x14ac:dyDescent="0.5">
      <c r="A6" s="22"/>
      <c r="B6" s="23" t="s">
        <v>202</v>
      </c>
      <c r="C6" s="3"/>
      <c r="D6" s="3"/>
      <c r="E6" s="3"/>
      <c r="F6" s="3"/>
      <c r="J6" s="15"/>
      <c r="K6" s="15"/>
      <c r="L6" s="15"/>
    </row>
    <row r="7" spans="1:12" ht="15.75" thickBot="1" x14ac:dyDescent="0.25">
      <c r="A7" s="26"/>
      <c r="B7" s="27"/>
      <c r="C7" s="15"/>
      <c r="D7" s="15"/>
      <c r="E7" s="15"/>
      <c r="F7" s="15"/>
      <c r="G7" s="15"/>
      <c r="H7" s="15"/>
      <c r="I7" s="15"/>
      <c r="J7" s="15"/>
      <c r="K7" s="15"/>
      <c r="L7" s="15"/>
    </row>
    <row r="10" spans="1:12" s="15" customFormat="1" x14ac:dyDescent="0.2">
      <c r="A10" s="48" t="s">
        <v>21</v>
      </c>
    </row>
    <row r="11" spans="1:12" s="15" customFormat="1" x14ac:dyDescent="0.2">
      <c r="A11" s="49" t="s">
        <v>187</v>
      </c>
      <c r="B11" s="50" t="s">
        <v>22</v>
      </c>
    </row>
    <row r="12" spans="1:12" s="15" customFormat="1" x14ac:dyDescent="0.2">
      <c r="A12" s="49"/>
      <c r="B12" s="50"/>
    </row>
    <row r="13" spans="1:12" s="15" customFormat="1" x14ac:dyDescent="0.2">
      <c r="A13" s="48" t="s">
        <v>108</v>
      </c>
    </row>
    <row r="14" spans="1:12" s="15" customFormat="1" x14ac:dyDescent="0.2">
      <c r="A14" s="49" t="s">
        <v>188</v>
      </c>
      <c r="B14" s="50" t="s">
        <v>124</v>
      </c>
    </row>
    <row r="15" spans="1:12" s="15" customFormat="1" x14ac:dyDescent="0.2">
      <c r="A15" s="49"/>
      <c r="B15" s="51"/>
    </row>
    <row r="16" spans="1:12" s="15" customFormat="1" x14ac:dyDescent="0.2">
      <c r="A16" s="48" t="s">
        <v>130</v>
      </c>
    </row>
    <row r="17" spans="1:2" s="15" customFormat="1" x14ac:dyDescent="0.2">
      <c r="A17" s="49" t="s">
        <v>189</v>
      </c>
      <c r="B17" s="50" t="s">
        <v>125</v>
      </c>
    </row>
    <row r="18" spans="1:2" s="15" customFormat="1" x14ac:dyDescent="0.2">
      <c r="A18" s="49" t="s">
        <v>190</v>
      </c>
      <c r="B18" s="50" t="s">
        <v>137</v>
      </c>
    </row>
    <row r="19" spans="1:2" s="15" customFormat="1" x14ac:dyDescent="0.2">
      <c r="A19" s="49"/>
    </row>
    <row r="20" spans="1:2" s="15" customFormat="1" x14ac:dyDescent="0.2">
      <c r="A20" s="48" t="s">
        <v>138</v>
      </c>
      <c r="B20" s="48"/>
    </row>
    <row r="21" spans="1:2" s="15" customFormat="1" x14ac:dyDescent="0.2">
      <c r="A21" s="49" t="s">
        <v>191</v>
      </c>
      <c r="B21" s="50" t="s">
        <v>139</v>
      </c>
    </row>
    <row r="22" spans="1:2" s="15" customFormat="1" x14ac:dyDescent="0.2">
      <c r="A22" s="49" t="s">
        <v>192</v>
      </c>
      <c r="B22" s="50" t="s">
        <v>154</v>
      </c>
    </row>
    <row r="23" spans="1:2" s="15" customFormat="1" x14ac:dyDescent="0.2">
      <c r="A23" s="49" t="s">
        <v>193</v>
      </c>
      <c r="B23" s="50" t="s">
        <v>163</v>
      </c>
    </row>
    <row r="24" spans="1:2" s="15" customFormat="1" x14ac:dyDescent="0.2">
      <c r="A24" s="49"/>
      <c r="B24" s="51"/>
    </row>
    <row r="25" spans="1:2" s="15" customFormat="1" x14ac:dyDescent="0.2">
      <c r="A25" s="48" t="s">
        <v>185</v>
      </c>
      <c r="B25" s="51"/>
    </row>
    <row r="26" spans="1:2" s="15" customFormat="1" x14ac:dyDescent="0.2">
      <c r="A26" s="49" t="s">
        <v>186</v>
      </c>
      <c r="B26" s="50" t="s">
        <v>172</v>
      </c>
    </row>
    <row r="27" spans="1:2" s="15" customFormat="1" x14ac:dyDescent="0.2">
      <c r="A27" s="49" t="s">
        <v>200</v>
      </c>
      <c r="B27" s="50" t="s">
        <v>199</v>
      </c>
    </row>
    <row r="28" spans="1:2" s="15" customFormat="1" x14ac:dyDescent="0.2">
      <c r="A28" s="49"/>
    </row>
    <row r="29" spans="1:2" s="15" customFormat="1" x14ac:dyDescent="0.2">
      <c r="A29" s="47"/>
      <c r="B29" s="48"/>
    </row>
    <row r="30" spans="1:2" x14ac:dyDescent="0.2">
      <c r="A30" s="28"/>
      <c r="B30" s="25"/>
    </row>
  </sheetData>
  <hyperlinks>
    <hyperlink ref="B11" location="'1. Resumen por concejos'!A1" display="Movimiento Natural de la Población según concejos" xr:uid="{96FCD44E-659A-4257-9368-699B33389F01}"/>
    <hyperlink ref="B14" location="'2. Partos'!A1" display="Partos según maturidad, multiplicidad y edad de la madre" xr:uid="{C007418C-EE8C-42F7-B83A-5FF7BF592E4F}"/>
    <hyperlink ref="B17" location="'3 Nacimientos'!A1" display="Nacimientos según sexo del nacido y edad y nacionalidad de la madre" xr:uid="{B5425DE3-3228-4D20-BB3D-54F3BD173B0D}"/>
    <hyperlink ref="B18" location="'4. Nacimientos semanas'!A1" display="Nacimientos según semanas de gestación, sexo del nacido y edad de la madre" xr:uid="{F54DF31A-4249-4842-B850-CE790B080B21}"/>
    <hyperlink ref="B21" location="'5. Matrimonios edad'!A1" display="Matrimonios entre personas de distinto sexo según edad de los contrayentes" xr:uid="{0361463A-5A5F-4145-8580-7812444F1682}"/>
    <hyperlink ref="B22" location="'6. Matrimonios nacionalidad'!A1" display="Matrimonios entre personas de distinto sexo según nacionalidad de los contrayentes" xr:uid="{EDE143AF-F754-4591-9210-0A0860D9545F}"/>
    <hyperlink ref="B23" location="'7. Matrimonios mismo sexo'!A1" display="Matrimonios entre personas del mismo sexo según edad de los contrayentes" xr:uid="{F1CED7C7-2DEB-4FD5-9B88-F739211471F9}"/>
    <hyperlink ref="B26" location="'8. Defunciones sexo edad'!A1" display="Defunciones según sexo y edad" xr:uid="{08046318-6BC7-435C-ADED-18D5D8C115B9}"/>
    <hyperlink ref="B27" location="'9. Defunciones est. civil'!A1" display="Defunciones según estado civil y sexo del fallecido" xr:uid="{C65D9AE7-7CA8-490B-BB2A-23B576A716DF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A8939-DC74-4775-A83C-E0880DD8C2FE}">
  <sheetPr>
    <pageSetUpPr fitToPage="1"/>
  </sheetPr>
  <dimension ref="A1:K24"/>
  <sheetViews>
    <sheetView showGridLines="0" zoomScale="85" workbookViewId="0"/>
  </sheetViews>
  <sheetFormatPr baseColWidth="10" defaultRowHeight="12.75" x14ac:dyDescent="0.2"/>
  <cols>
    <col min="1" max="1" width="19.625" style="11" customWidth="1"/>
    <col min="2" max="7" width="12.625" style="2" customWidth="1"/>
    <col min="8" max="8" width="11" style="2"/>
    <col min="9" max="9" width="11.75" style="2" bestFit="1" customWidth="1"/>
    <col min="10" max="16384" width="11" style="2"/>
  </cols>
  <sheetData>
    <row r="1" spans="1:11" ht="24" customHeight="1" thickBot="1" x14ac:dyDescent="0.3">
      <c r="A1" s="10"/>
      <c r="B1" s="5"/>
      <c r="C1" s="5"/>
      <c r="D1" s="5"/>
      <c r="E1" s="5"/>
      <c r="F1" s="5"/>
      <c r="G1" s="5"/>
    </row>
    <row r="2" spans="1:11" ht="15" customHeight="1" x14ac:dyDescent="0.25">
      <c r="A2" s="9"/>
    </row>
    <row r="3" spans="1:11" ht="15" customHeight="1" x14ac:dyDescent="0.2">
      <c r="A3" s="59" t="s">
        <v>20</v>
      </c>
    </row>
    <row r="4" spans="1:11" ht="15" customHeight="1" x14ac:dyDescent="0.2">
      <c r="A4" s="39" t="s">
        <v>201</v>
      </c>
      <c r="B4" s="15"/>
      <c r="C4" s="15"/>
      <c r="D4" s="15"/>
    </row>
    <row r="5" spans="1:11" ht="15" customHeight="1" x14ac:dyDescent="0.2">
      <c r="B5" s="15"/>
      <c r="C5" s="15"/>
      <c r="D5" s="15"/>
    </row>
    <row r="6" spans="1:11" ht="15" customHeight="1" x14ac:dyDescent="0.25">
      <c r="A6" s="1" t="s">
        <v>199</v>
      </c>
      <c r="B6" s="15"/>
      <c r="C6" s="15"/>
      <c r="D6" s="15"/>
    </row>
    <row r="7" spans="1:11" ht="15" customHeight="1" x14ac:dyDescent="0.2">
      <c r="A7" s="16"/>
    </row>
    <row r="8" spans="1:11" ht="15" customHeight="1" x14ac:dyDescent="0.2">
      <c r="A8" s="40" t="s">
        <v>24</v>
      </c>
      <c r="B8" s="16" t="s">
        <v>203</v>
      </c>
    </row>
    <row r="9" spans="1:11" ht="15" customHeight="1" x14ac:dyDescent="0.2">
      <c r="A9" s="40" t="s">
        <v>23</v>
      </c>
      <c r="B9" s="16" t="s">
        <v>204</v>
      </c>
    </row>
    <row r="10" spans="1:11" ht="15" customHeight="1" x14ac:dyDescent="0.2"/>
    <row r="11" spans="1:11" ht="15" customHeight="1" x14ac:dyDescent="0.2">
      <c r="A11" s="30" t="s">
        <v>19</v>
      </c>
    </row>
    <row r="12" spans="1:11" s="18" customFormat="1" ht="31.5" customHeight="1" x14ac:dyDescent="0.2">
      <c r="A12" s="19"/>
      <c r="B12" s="19" t="s">
        <v>8</v>
      </c>
      <c r="C12" s="19" t="s">
        <v>194</v>
      </c>
      <c r="D12" s="19" t="s">
        <v>195</v>
      </c>
      <c r="E12" s="19" t="s">
        <v>196</v>
      </c>
      <c r="F12" s="19" t="s">
        <v>197</v>
      </c>
      <c r="G12" s="19" t="s">
        <v>106</v>
      </c>
    </row>
    <row r="13" spans="1:11" s="18" customFormat="1" ht="15" customHeight="1" x14ac:dyDescent="0.2">
      <c r="A13" s="13"/>
    </row>
    <row r="14" spans="1:11" ht="15" customHeight="1" x14ac:dyDescent="0.2">
      <c r="A14" s="35" t="s">
        <v>4</v>
      </c>
      <c r="B14" s="4">
        <f>B15+B16</f>
        <v>1515</v>
      </c>
      <c r="C14" s="4">
        <f t="shared" ref="C14:G14" si="0">C15+C16</f>
        <v>181</v>
      </c>
      <c r="D14" s="4">
        <f t="shared" si="0"/>
        <v>495</v>
      </c>
      <c r="E14" s="4">
        <f t="shared" si="0"/>
        <v>707</v>
      </c>
      <c r="F14" s="4">
        <f t="shared" si="0"/>
        <v>102</v>
      </c>
      <c r="G14" s="4">
        <f t="shared" si="0"/>
        <v>30</v>
      </c>
      <c r="H14" s="20"/>
      <c r="I14" s="20"/>
      <c r="J14" s="20"/>
      <c r="K14" s="20"/>
    </row>
    <row r="15" spans="1:11" ht="15" customHeight="1" x14ac:dyDescent="0.2">
      <c r="A15" s="14" t="s">
        <v>5</v>
      </c>
      <c r="B15" s="20">
        <f>SUM(C15:G15)</f>
        <v>712</v>
      </c>
      <c r="C15" s="20">
        <v>105</v>
      </c>
      <c r="D15" s="20">
        <v>351</v>
      </c>
      <c r="E15" s="20">
        <v>168</v>
      </c>
      <c r="F15" s="20">
        <v>68</v>
      </c>
      <c r="G15" s="20">
        <v>20</v>
      </c>
      <c r="H15" s="20"/>
      <c r="I15" s="20"/>
      <c r="J15" s="20"/>
      <c r="K15" s="20"/>
    </row>
    <row r="16" spans="1:11" ht="15" customHeight="1" x14ac:dyDescent="0.2">
      <c r="A16" s="14" t="s">
        <v>6</v>
      </c>
      <c r="B16" s="20">
        <f>SUM(C16:G16)</f>
        <v>803</v>
      </c>
      <c r="C16" s="20">
        <v>76</v>
      </c>
      <c r="D16" s="20">
        <v>144</v>
      </c>
      <c r="E16" s="20">
        <v>539</v>
      </c>
      <c r="F16" s="20">
        <v>34</v>
      </c>
      <c r="G16" s="20">
        <v>10</v>
      </c>
      <c r="H16" s="20"/>
      <c r="I16" s="20"/>
      <c r="J16" s="20"/>
      <c r="K16" s="20"/>
    </row>
    <row r="17" spans="1:11" x14ac:dyDescent="0.2">
      <c r="A17" s="13"/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8" spans="1:11" ht="13.5" thickBot="1" x14ac:dyDescent="0.25">
      <c r="A18" s="12"/>
      <c r="B18" s="5"/>
      <c r="C18" s="5"/>
      <c r="D18" s="5"/>
      <c r="E18" s="5"/>
      <c r="F18" s="5"/>
      <c r="G18" s="5"/>
    </row>
    <row r="20" spans="1:11" x14ac:dyDescent="0.2">
      <c r="A20" s="2" t="s">
        <v>198</v>
      </c>
    </row>
    <row r="21" spans="1:11" x14ac:dyDescent="0.2">
      <c r="A21" s="2"/>
    </row>
    <row r="22" spans="1:11" x14ac:dyDescent="0.2">
      <c r="A22" s="2"/>
    </row>
    <row r="23" spans="1:11" x14ac:dyDescent="0.2">
      <c r="A23" s="2"/>
    </row>
    <row r="24" spans="1:11" x14ac:dyDescent="0.2">
      <c r="A24" s="2"/>
    </row>
  </sheetData>
  <hyperlinks>
    <hyperlink ref="A11" location="Índice!A1" display="&lt;&lt;Volver al índice" xr:uid="{00EEE434-2DE2-42E4-A4DA-906DB0CF3343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0528A-A1A6-4120-8D1D-E76A16738C08}">
  <sheetPr>
    <pageSetUpPr fitToPage="1"/>
  </sheetPr>
  <dimension ref="A1:L100"/>
  <sheetViews>
    <sheetView showGridLines="0" zoomScale="85" workbookViewId="0"/>
  </sheetViews>
  <sheetFormatPr baseColWidth="10" defaultRowHeight="12.75" x14ac:dyDescent="0.2"/>
  <cols>
    <col min="1" max="1" width="6.625" style="11" customWidth="1"/>
    <col min="2" max="2" width="31.25" style="2" customWidth="1"/>
    <col min="3" max="8" width="12.625" style="2" customWidth="1"/>
    <col min="9" max="9" width="11" style="2"/>
    <col min="10" max="10" width="11.75" style="2" bestFit="1" customWidth="1"/>
    <col min="11" max="16384" width="11" style="2"/>
  </cols>
  <sheetData>
    <row r="1" spans="1:12" ht="24" customHeight="1" thickBot="1" x14ac:dyDescent="0.3">
      <c r="A1" s="10"/>
      <c r="B1" s="5"/>
      <c r="C1" s="5"/>
      <c r="D1" s="5"/>
      <c r="E1" s="5"/>
      <c r="F1" s="5"/>
      <c r="G1" s="5"/>
      <c r="H1" s="5"/>
    </row>
    <row r="2" spans="1:12" ht="15" customHeight="1" x14ac:dyDescent="0.25">
      <c r="A2" s="9"/>
    </row>
    <row r="3" spans="1:12" ht="15" customHeight="1" x14ac:dyDescent="0.2">
      <c r="A3" s="59" t="s">
        <v>20</v>
      </c>
    </row>
    <row r="4" spans="1:12" ht="15" customHeight="1" x14ac:dyDescent="0.2">
      <c r="A4" s="39" t="s">
        <v>201</v>
      </c>
      <c r="B4" s="15"/>
      <c r="C4" s="15"/>
      <c r="D4" s="15"/>
      <c r="E4" s="15"/>
      <c r="F4" s="15"/>
      <c r="G4" s="15"/>
      <c r="H4" s="15"/>
    </row>
    <row r="5" spans="1:12" ht="15" customHeight="1" x14ac:dyDescent="0.2">
      <c r="B5" s="15"/>
      <c r="C5" s="15"/>
      <c r="D5" s="15"/>
      <c r="E5" s="15"/>
      <c r="F5" s="15"/>
      <c r="G5" s="15"/>
      <c r="H5" s="15"/>
    </row>
    <row r="6" spans="1:12" ht="15" customHeight="1" x14ac:dyDescent="0.25">
      <c r="A6" s="1" t="s">
        <v>22</v>
      </c>
      <c r="B6" s="15"/>
      <c r="C6" s="15"/>
      <c r="D6" s="15"/>
      <c r="E6" s="15"/>
      <c r="F6" s="15"/>
      <c r="G6" s="15"/>
      <c r="H6" s="15"/>
    </row>
    <row r="7" spans="1:12" ht="15" customHeight="1" x14ac:dyDescent="0.2">
      <c r="A7" s="16"/>
    </row>
    <row r="8" spans="1:12" ht="15" customHeight="1" x14ac:dyDescent="0.2">
      <c r="A8" s="40" t="s">
        <v>24</v>
      </c>
      <c r="B8" s="16" t="s">
        <v>203</v>
      </c>
    </row>
    <row r="9" spans="1:12" ht="15" customHeight="1" x14ac:dyDescent="0.2">
      <c r="A9" s="40" t="s">
        <v>23</v>
      </c>
      <c r="B9" s="16" t="s">
        <v>204</v>
      </c>
    </row>
    <row r="10" spans="1:12" ht="15" customHeight="1" x14ac:dyDescent="0.2"/>
    <row r="11" spans="1:12" ht="15" customHeight="1" x14ac:dyDescent="0.2">
      <c r="B11" s="30" t="s">
        <v>19</v>
      </c>
    </row>
    <row r="12" spans="1:12" x14ac:dyDescent="0.2">
      <c r="A12" s="71"/>
      <c r="B12" s="71"/>
      <c r="C12" s="72" t="s">
        <v>25</v>
      </c>
      <c r="D12" s="73"/>
      <c r="E12" s="74"/>
      <c r="F12" s="72" t="s">
        <v>104</v>
      </c>
      <c r="G12" s="73"/>
      <c r="H12" s="74"/>
    </row>
    <row r="13" spans="1:12" s="18" customFormat="1" ht="25.5" x14ac:dyDescent="0.2">
      <c r="A13" s="71"/>
      <c r="B13" s="71"/>
      <c r="C13" s="19" t="s">
        <v>101</v>
      </c>
      <c r="D13" s="19" t="s">
        <v>102</v>
      </c>
      <c r="E13" s="19" t="s">
        <v>103</v>
      </c>
      <c r="F13" s="19" t="s">
        <v>101</v>
      </c>
      <c r="G13" s="19" t="s">
        <v>102</v>
      </c>
      <c r="H13" s="19" t="s">
        <v>105</v>
      </c>
    </row>
    <row r="14" spans="1:12" s="18" customFormat="1" ht="15" x14ac:dyDescent="0.25">
      <c r="A14" s="36"/>
      <c r="B14" s="36"/>
      <c r="C14" s="37"/>
      <c r="D14" s="38"/>
      <c r="E14" s="37"/>
    </row>
    <row r="15" spans="1:12" s="21" customFormat="1" ht="15" customHeight="1" x14ac:dyDescent="0.25">
      <c r="A15" s="31"/>
      <c r="B15" s="35" t="s">
        <v>26</v>
      </c>
      <c r="C15" s="4">
        <f>SUM(C16:C93)</f>
        <v>381</v>
      </c>
      <c r="D15" s="4">
        <f>SUM(D16:D93)</f>
        <v>1515</v>
      </c>
      <c r="E15" s="4">
        <f>SUM(E16:E93)</f>
        <v>204</v>
      </c>
      <c r="F15" s="4">
        <f>SUM(F16:F96)</f>
        <v>381</v>
      </c>
      <c r="G15" s="4">
        <f>SUM(G16:G96)</f>
        <v>1515</v>
      </c>
      <c r="H15" s="4">
        <f>F15-G15</f>
        <v>-1134</v>
      </c>
      <c r="I15" s="4"/>
    </row>
    <row r="16" spans="1:12" ht="15" x14ac:dyDescent="0.25">
      <c r="A16" s="32">
        <v>1</v>
      </c>
      <c r="B16" s="14" t="s">
        <v>27</v>
      </c>
      <c r="C16" s="20">
        <v>0</v>
      </c>
      <c r="D16" s="20">
        <v>1</v>
      </c>
      <c r="E16" s="20">
        <v>0</v>
      </c>
      <c r="F16" s="20">
        <v>0</v>
      </c>
      <c r="G16" s="20">
        <v>2</v>
      </c>
      <c r="H16" s="4">
        <f t="shared" ref="H16:H79" si="0">F16-G16</f>
        <v>-2</v>
      </c>
      <c r="I16" s="20"/>
      <c r="J16" s="20"/>
      <c r="K16" s="20"/>
      <c r="L16" s="20"/>
    </row>
    <row r="17" spans="1:12" ht="15" customHeight="1" x14ac:dyDescent="0.25">
      <c r="A17" s="32">
        <v>2</v>
      </c>
      <c r="B17" s="14" t="s">
        <v>28</v>
      </c>
      <c r="C17" s="20">
        <v>0</v>
      </c>
      <c r="D17" s="20">
        <v>10</v>
      </c>
      <c r="E17" s="20">
        <v>1</v>
      </c>
      <c r="F17" s="20">
        <v>1</v>
      </c>
      <c r="G17" s="20">
        <v>26</v>
      </c>
      <c r="H17" s="4">
        <f t="shared" si="0"/>
        <v>-25</v>
      </c>
      <c r="I17" s="20"/>
      <c r="J17" s="20"/>
      <c r="K17" s="20"/>
      <c r="L17" s="20"/>
    </row>
    <row r="18" spans="1:12" ht="15" customHeight="1" x14ac:dyDescent="0.25">
      <c r="A18" s="32">
        <v>3</v>
      </c>
      <c r="B18" s="14" t="s">
        <v>29</v>
      </c>
      <c r="C18" s="20">
        <v>0</v>
      </c>
      <c r="D18" s="20">
        <v>1</v>
      </c>
      <c r="E18" s="20">
        <v>0</v>
      </c>
      <c r="F18" s="20">
        <v>0</v>
      </c>
      <c r="G18" s="20">
        <v>1</v>
      </c>
      <c r="H18" s="4">
        <f t="shared" si="0"/>
        <v>-1</v>
      </c>
      <c r="I18" s="20"/>
      <c r="J18" s="20"/>
      <c r="K18" s="20"/>
      <c r="L18" s="20"/>
    </row>
    <row r="19" spans="1:12" ht="15" x14ac:dyDescent="0.25">
      <c r="A19" s="32">
        <v>4</v>
      </c>
      <c r="B19" s="14" t="s">
        <v>0</v>
      </c>
      <c r="C19" s="20">
        <v>46</v>
      </c>
      <c r="D19" s="20">
        <v>168</v>
      </c>
      <c r="E19" s="20">
        <v>12</v>
      </c>
      <c r="F19" s="20">
        <v>27</v>
      </c>
      <c r="G19" s="20">
        <v>127</v>
      </c>
      <c r="H19" s="4">
        <f t="shared" si="0"/>
        <v>-100</v>
      </c>
      <c r="I19" s="20"/>
      <c r="J19" s="20"/>
      <c r="K19" s="20"/>
      <c r="L19" s="20"/>
    </row>
    <row r="20" spans="1:12" ht="15" x14ac:dyDescent="0.25">
      <c r="A20" s="32">
        <v>5</v>
      </c>
      <c r="B20" s="14" t="s">
        <v>30</v>
      </c>
      <c r="C20" s="20">
        <v>0</v>
      </c>
      <c r="D20" s="20">
        <v>0</v>
      </c>
      <c r="E20" s="20">
        <v>0</v>
      </c>
      <c r="F20" s="20">
        <v>0</v>
      </c>
      <c r="G20" s="20">
        <v>2</v>
      </c>
      <c r="H20" s="4">
        <f t="shared" si="0"/>
        <v>-2</v>
      </c>
      <c r="I20" s="20"/>
      <c r="J20" s="20"/>
      <c r="K20" s="20"/>
      <c r="L20" s="20"/>
    </row>
    <row r="21" spans="1:12" ht="15" x14ac:dyDescent="0.25">
      <c r="A21" s="32">
        <v>6</v>
      </c>
      <c r="B21" s="14" t="s">
        <v>31</v>
      </c>
      <c r="C21" s="20">
        <v>0</v>
      </c>
      <c r="D21" s="20">
        <v>0</v>
      </c>
      <c r="E21" s="20">
        <v>1</v>
      </c>
      <c r="F21" s="20">
        <v>0</v>
      </c>
      <c r="G21" s="20">
        <v>6</v>
      </c>
      <c r="H21" s="4">
        <f t="shared" si="0"/>
        <v>-6</v>
      </c>
      <c r="I21" s="20"/>
      <c r="J21" s="20"/>
      <c r="K21" s="20"/>
      <c r="L21" s="20"/>
    </row>
    <row r="22" spans="1:12" ht="15" x14ac:dyDescent="0.25">
      <c r="A22" s="32">
        <v>7</v>
      </c>
      <c r="B22" s="14" t="s">
        <v>32</v>
      </c>
      <c r="C22" s="20">
        <v>0</v>
      </c>
      <c r="D22" s="20">
        <v>1</v>
      </c>
      <c r="E22" s="20">
        <v>0</v>
      </c>
      <c r="F22" s="20">
        <v>0</v>
      </c>
      <c r="G22" s="20">
        <v>3</v>
      </c>
      <c r="H22" s="4">
        <f t="shared" si="0"/>
        <v>-3</v>
      </c>
      <c r="I22" s="20"/>
      <c r="J22" s="20"/>
      <c r="K22" s="20"/>
      <c r="L22" s="20"/>
    </row>
    <row r="23" spans="1:12" ht="15" x14ac:dyDescent="0.25">
      <c r="A23" s="32">
        <v>8</v>
      </c>
      <c r="B23" s="14" t="s">
        <v>33</v>
      </c>
      <c r="C23" s="20">
        <v>0</v>
      </c>
      <c r="D23" s="20">
        <v>3</v>
      </c>
      <c r="E23" s="20">
        <v>0</v>
      </c>
      <c r="F23" s="20">
        <v>1</v>
      </c>
      <c r="G23" s="20">
        <v>8</v>
      </c>
      <c r="H23" s="4">
        <f t="shared" si="0"/>
        <v>-7</v>
      </c>
      <c r="I23" s="20"/>
      <c r="J23" s="20"/>
      <c r="K23" s="20"/>
      <c r="L23" s="20"/>
    </row>
    <row r="24" spans="1:12" ht="15" x14ac:dyDescent="0.25">
      <c r="A24" s="32">
        <v>9</v>
      </c>
      <c r="B24" s="14" t="s">
        <v>34</v>
      </c>
      <c r="C24" s="20">
        <v>0</v>
      </c>
      <c r="D24" s="20">
        <v>1</v>
      </c>
      <c r="E24" s="20">
        <v>0</v>
      </c>
      <c r="F24" s="20">
        <v>0</v>
      </c>
      <c r="G24" s="20">
        <v>2</v>
      </c>
      <c r="H24" s="4">
        <f t="shared" si="0"/>
        <v>-2</v>
      </c>
      <c r="I24" s="20"/>
      <c r="J24" s="20"/>
      <c r="K24" s="20"/>
      <c r="L24" s="20"/>
    </row>
    <row r="25" spans="1:12" ht="15" x14ac:dyDescent="0.25">
      <c r="A25" s="32">
        <v>10</v>
      </c>
      <c r="B25" s="14" t="s">
        <v>35</v>
      </c>
      <c r="C25" s="20">
        <v>0</v>
      </c>
      <c r="D25" s="20">
        <v>1</v>
      </c>
      <c r="E25" s="20">
        <v>0</v>
      </c>
      <c r="F25" s="20">
        <v>0</v>
      </c>
      <c r="G25" s="20">
        <v>3</v>
      </c>
      <c r="H25" s="4">
        <f t="shared" si="0"/>
        <v>-3</v>
      </c>
      <c r="I25" s="20"/>
      <c r="J25" s="20"/>
      <c r="K25" s="20"/>
      <c r="L25" s="20"/>
    </row>
    <row r="26" spans="1:12" ht="15" x14ac:dyDescent="0.25">
      <c r="A26" s="32">
        <v>11</v>
      </c>
      <c r="B26" s="14" t="s">
        <v>36</v>
      </c>
      <c r="C26" s="20">
        <v>5</v>
      </c>
      <c r="D26" s="20">
        <v>25</v>
      </c>
      <c r="E26" s="20">
        <v>0</v>
      </c>
      <c r="F26" s="20">
        <v>2</v>
      </c>
      <c r="G26" s="20">
        <v>17</v>
      </c>
      <c r="H26" s="4">
        <f t="shared" si="0"/>
        <v>-15</v>
      </c>
      <c r="I26" s="20"/>
      <c r="J26" s="20"/>
      <c r="K26" s="20"/>
      <c r="L26" s="20"/>
    </row>
    <row r="27" spans="1:12" ht="15" x14ac:dyDescent="0.25">
      <c r="A27" s="32">
        <v>12</v>
      </c>
      <c r="B27" s="14" t="s">
        <v>37</v>
      </c>
      <c r="C27" s="20">
        <v>0</v>
      </c>
      <c r="D27" s="20">
        <v>6</v>
      </c>
      <c r="E27" s="20">
        <v>2</v>
      </c>
      <c r="F27" s="20">
        <v>1</v>
      </c>
      <c r="G27" s="20">
        <v>10</v>
      </c>
      <c r="H27" s="4">
        <f t="shared" si="0"/>
        <v>-9</v>
      </c>
      <c r="I27" s="20"/>
      <c r="J27" s="20"/>
      <c r="K27" s="20"/>
      <c r="L27" s="20"/>
    </row>
    <row r="28" spans="1:12" ht="15" x14ac:dyDescent="0.25">
      <c r="A28" s="32">
        <v>13</v>
      </c>
      <c r="B28" s="14" t="s">
        <v>38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4">
        <f t="shared" si="0"/>
        <v>0</v>
      </c>
      <c r="I28" s="20"/>
      <c r="J28" s="20"/>
      <c r="K28" s="20"/>
      <c r="L28" s="20"/>
    </row>
    <row r="29" spans="1:12" ht="15" x14ac:dyDescent="0.25">
      <c r="A29" s="32">
        <v>14</v>
      </c>
      <c r="B29" s="14" t="s">
        <v>39</v>
      </c>
      <c r="C29" s="20">
        <v>1</v>
      </c>
      <c r="D29" s="20">
        <v>14</v>
      </c>
      <c r="E29" s="20">
        <v>2</v>
      </c>
      <c r="F29" s="20">
        <v>1</v>
      </c>
      <c r="G29" s="20">
        <v>14</v>
      </c>
      <c r="H29" s="4">
        <f t="shared" si="0"/>
        <v>-13</v>
      </c>
      <c r="I29" s="20"/>
      <c r="J29" s="20"/>
      <c r="K29" s="20"/>
      <c r="L29" s="20"/>
    </row>
    <row r="30" spans="1:12" ht="15" x14ac:dyDescent="0.25">
      <c r="A30" s="32">
        <v>15</v>
      </c>
      <c r="B30" s="14" t="s">
        <v>40</v>
      </c>
      <c r="C30" s="20">
        <v>0</v>
      </c>
      <c r="D30" s="20">
        <v>0</v>
      </c>
      <c r="E30" s="20">
        <v>0</v>
      </c>
      <c r="F30" s="20">
        <v>0</v>
      </c>
      <c r="G30" s="20">
        <v>5</v>
      </c>
      <c r="H30" s="4">
        <f t="shared" si="0"/>
        <v>-5</v>
      </c>
      <c r="I30" s="20"/>
      <c r="J30" s="20"/>
      <c r="K30" s="20"/>
      <c r="L30" s="20"/>
    </row>
    <row r="31" spans="1:12" ht="15" x14ac:dyDescent="0.25">
      <c r="A31" s="32">
        <v>16</v>
      </c>
      <c r="B31" s="14" t="s">
        <v>41</v>
      </c>
      <c r="C31" s="20">
        <v>0</v>
      </c>
      <c r="D31" s="20">
        <v>8</v>
      </c>
      <c r="E31" s="20">
        <v>3</v>
      </c>
      <c r="F31" s="20">
        <v>4</v>
      </c>
      <c r="G31" s="20">
        <v>27</v>
      </c>
      <c r="H31" s="4">
        <f t="shared" si="0"/>
        <v>-23</v>
      </c>
      <c r="I31" s="20"/>
      <c r="J31" s="20"/>
      <c r="K31" s="20"/>
      <c r="L31" s="20"/>
    </row>
    <row r="32" spans="1:12" ht="15" x14ac:dyDescent="0.25">
      <c r="A32" s="32">
        <v>17</v>
      </c>
      <c r="B32" s="14" t="s">
        <v>42</v>
      </c>
      <c r="C32" s="20">
        <v>0</v>
      </c>
      <c r="D32" s="20">
        <v>7</v>
      </c>
      <c r="E32" s="20">
        <v>1</v>
      </c>
      <c r="F32" s="20">
        <v>1</v>
      </c>
      <c r="G32" s="20">
        <v>9</v>
      </c>
      <c r="H32" s="4">
        <f t="shared" si="0"/>
        <v>-8</v>
      </c>
      <c r="I32" s="20"/>
      <c r="J32" s="20"/>
      <c r="K32" s="20"/>
      <c r="L32" s="20"/>
    </row>
    <row r="33" spans="1:12" ht="15" x14ac:dyDescent="0.25">
      <c r="A33" s="32">
        <v>18</v>
      </c>
      <c r="B33" s="14" t="s">
        <v>43</v>
      </c>
      <c r="C33" s="20">
        <v>3</v>
      </c>
      <c r="D33" s="20">
        <v>32</v>
      </c>
      <c r="E33" s="20">
        <v>1</v>
      </c>
      <c r="F33" s="20">
        <v>1</v>
      </c>
      <c r="G33" s="20">
        <v>2</v>
      </c>
      <c r="H33" s="4">
        <f t="shared" si="0"/>
        <v>-1</v>
      </c>
      <c r="I33" s="20"/>
      <c r="J33" s="20"/>
      <c r="K33" s="20"/>
      <c r="L33" s="20"/>
    </row>
    <row r="34" spans="1:12" ht="15" x14ac:dyDescent="0.25">
      <c r="A34" s="32">
        <v>19</v>
      </c>
      <c r="B34" s="14" t="s">
        <v>44</v>
      </c>
      <c r="C34" s="20">
        <v>0</v>
      </c>
      <c r="D34" s="20">
        <v>1</v>
      </c>
      <c r="E34" s="20">
        <v>1</v>
      </c>
      <c r="F34" s="20">
        <v>0</v>
      </c>
      <c r="G34" s="20">
        <v>4</v>
      </c>
      <c r="H34" s="4">
        <f t="shared" si="0"/>
        <v>-4</v>
      </c>
      <c r="I34" s="20"/>
      <c r="J34" s="20"/>
      <c r="K34" s="20"/>
      <c r="L34" s="20"/>
    </row>
    <row r="35" spans="1:12" ht="15" x14ac:dyDescent="0.25">
      <c r="A35" s="32">
        <v>20</v>
      </c>
      <c r="B35" s="14" t="s">
        <v>45</v>
      </c>
      <c r="C35" s="20">
        <v>0</v>
      </c>
      <c r="D35" s="20">
        <v>1</v>
      </c>
      <c r="E35" s="20">
        <v>4</v>
      </c>
      <c r="F35" s="20">
        <v>7</v>
      </c>
      <c r="G35" s="20">
        <v>18</v>
      </c>
      <c r="H35" s="4">
        <f t="shared" si="0"/>
        <v>-11</v>
      </c>
      <c r="I35" s="20"/>
      <c r="J35" s="20"/>
      <c r="K35" s="20"/>
      <c r="L35" s="20"/>
    </row>
    <row r="36" spans="1:12" ht="15" x14ac:dyDescent="0.25">
      <c r="A36" s="32">
        <v>21</v>
      </c>
      <c r="B36" s="14" t="s">
        <v>46</v>
      </c>
      <c r="C36" s="20">
        <v>0</v>
      </c>
      <c r="D36" s="20">
        <v>5</v>
      </c>
      <c r="E36" s="20">
        <v>0</v>
      </c>
      <c r="F36" s="20">
        <v>1</v>
      </c>
      <c r="G36" s="20">
        <v>8</v>
      </c>
      <c r="H36" s="4">
        <f t="shared" si="0"/>
        <v>-7</v>
      </c>
      <c r="I36" s="20"/>
      <c r="J36" s="20"/>
      <c r="K36" s="20"/>
      <c r="L36" s="20"/>
    </row>
    <row r="37" spans="1:12" ht="15" x14ac:dyDescent="0.25">
      <c r="A37" s="32">
        <v>22</v>
      </c>
      <c r="B37" s="14" t="s">
        <v>47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4">
        <f t="shared" si="0"/>
        <v>0</v>
      </c>
      <c r="I37" s="20"/>
      <c r="J37" s="20"/>
      <c r="K37" s="20"/>
      <c r="L37" s="20"/>
    </row>
    <row r="38" spans="1:12" ht="15" x14ac:dyDescent="0.25">
      <c r="A38" s="32">
        <v>23</v>
      </c>
      <c r="B38" s="14" t="s">
        <v>48</v>
      </c>
      <c r="C38" s="20">
        <v>1</v>
      </c>
      <c r="D38" s="20">
        <v>4</v>
      </c>
      <c r="E38" s="20">
        <v>0</v>
      </c>
      <c r="F38" s="20">
        <v>1</v>
      </c>
      <c r="G38" s="20">
        <v>4</v>
      </c>
      <c r="H38" s="4">
        <f t="shared" si="0"/>
        <v>-3</v>
      </c>
      <c r="I38" s="20"/>
      <c r="J38" s="20"/>
      <c r="K38" s="20"/>
      <c r="L38" s="20"/>
    </row>
    <row r="39" spans="1:12" ht="15" x14ac:dyDescent="0.25">
      <c r="A39" s="32">
        <v>24</v>
      </c>
      <c r="B39" s="14" t="s">
        <v>1</v>
      </c>
      <c r="C39" s="20">
        <v>90</v>
      </c>
      <c r="D39" s="20">
        <v>412</v>
      </c>
      <c r="E39" s="20">
        <v>75</v>
      </c>
      <c r="F39" s="20">
        <v>92</v>
      </c>
      <c r="G39" s="20">
        <v>400</v>
      </c>
      <c r="H39" s="4">
        <f t="shared" si="0"/>
        <v>-308</v>
      </c>
      <c r="I39" s="20"/>
      <c r="J39" s="20"/>
      <c r="K39" s="20"/>
      <c r="L39" s="20"/>
    </row>
    <row r="40" spans="1:12" ht="15" x14ac:dyDescent="0.25">
      <c r="A40" s="32">
        <v>25</v>
      </c>
      <c r="B40" s="14" t="s">
        <v>49</v>
      </c>
      <c r="C40" s="20">
        <v>0</v>
      </c>
      <c r="D40" s="20">
        <v>8</v>
      </c>
      <c r="E40" s="20">
        <v>2</v>
      </c>
      <c r="F40" s="20">
        <v>5</v>
      </c>
      <c r="G40" s="20">
        <v>16</v>
      </c>
      <c r="H40" s="4">
        <f t="shared" si="0"/>
        <v>-11</v>
      </c>
      <c r="I40" s="20"/>
      <c r="J40" s="20"/>
      <c r="K40" s="20"/>
      <c r="L40" s="20"/>
    </row>
    <row r="41" spans="1:12" ht="15" x14ac:dyDescent="0.25">
      <c r="A41" s="32">
        <v>26</v>
      </c>
      <c r="B41" s="14" t="s">
        <v>50</v>
      </c>
      <c r="C41" s="20">
        <v>2</v>
      </c>
      <c r="D41" s="20">
        <v>8</v>
      </c>
      <c r="E41" s="20">
        <v>3</v>
      </c>
      <c r="F41" s="20">
        <v>3</v>
      </c>
      <c r="G41" s="20">
        <v>15</v>
      </c>
      <c r="H41" s="4">
        <f t="shared" si="0"/>
        <v>-12</v>
      </c>
      <c r="I41" s="20"/>
      <c r="J41" s="20"/>
      <c r="K41" s="20"/>
      <c r="L41" s="20"/>
    </row>
    <row r="42" spans="1:12" ht="15" x14ac:dyDescent="0.25">
      <c r="A42" s="32">
        <v>27</v>
      </c>
      <c r="B42" s="14" t="s">
        <v>51</v>
      </c>
      <c r="C42" s="20">
        <v>0</v>
      </c>
      <c r="D42" s="20">
        <v>0</v>
      </c>
      <c r="E42" s="20">
        <v>0</v>
      </c>
      <c r="F42" s="20">
        <v>0</v>
      </c>
      <c r="G42" s="20">
        <v>1</v>
      </c>
      <c r="H42" s="4">
        <f t="shared" si="0"/>
        <v>-1</v>
      </c>
      <c r="I42" s="20"/>
      <c r="J42" s="20"/>
      <c r="K42" s="20"/>
      <c r="L42" s="20"/>
    </row>
    <row r="43" spans="1:12" ht="15" x14ac:dyDescent="0.25">
      <c r="A43" s="32">
        <v>28</v>
      </c>
      <c r="B43" s="14" t="s">
        <v>52</v>
      </c>
      <c r="C43" s="20">
        <v>0</v>
      </c>
      <c r="D43" s="20">
        <v>0</v>
      </c>
      <c r="E43" s="20">
        <v>0</v>
      </c>
      <c r="F43" s="20">
        <v>0</v>
      </c>
      <c r="G43" s="20">
        <v>1</v>
      </c>
      <c r="H43" s="4">
        <f t="shared" si="0"/>
        <v>-1</v>
      </c>
      <c r="I43" s="20"/>
      <c r="J43" s="20"/>
      <c r="K43" s="20"/>
      <c r="L43" s="20"/>
    </row>
    <row r="44" spans="1:12" ht="15" x14ac:dyDescent="0.25">
      <c r="A44" s="32">
        <v>29</v>
      </c>
      <c r="B44" s="14" t="s">
        <v>53</v>
      </c>
      <c r="C44" s="20">
        <v>0</v>
      </c>
      <c r="D44" s="20">
        <v>0</v>
      </c>
      <c r="E44" s="20">
        <v>0</v>
      </c>
      <c r="F44" s="20">
        <v>0</v>
      </c>
      <c r="G44" s="20">
        <v>1</v>
      </c>
      <c r="H44" s="4">
        <f t="shared" si="0"/>
        <v>-1</v>
      </c>
      <c r="I44" s="20"/>
    </row>
    <row r="45" spans="1:12" ht="15" x14ac:dyDescent="0.25">
      <c r="A45" s="32">
        <v>30</v>
      </c>
      <c r="B45" s="14" t="s">
        <v>54</v>
      </c>
      <c r="C45" s="20">
        <v>0</v>
      </c>
      <c r="D45" s="20">
        <v>1</v>
      </c>
      <c r="E45" s="20">
        <v>0</v>
      </c>
      <c r="F45" s="20">
        <v>0</v>
      </c>
      <c r="G45" s="20">
        <v>2</v>
      </c>
      <c r="H45" s="4">
        <f t="shared" si="0"/>
        <v>-2</v>
      </c>
      <c r="I45" s="20"/>
    </row>
    <row r="46" spans="1:12" ht="15" x14ac:dyDescent="0.25">
      <c r="A46" s="32">
        <v>31</v>
      </c>
      <c r="B46" s="14" t="s">
        <v>55</v>
      </c>
      <c r="C46" s="20">
        <v>14</v>
      </c>
      <c r="D46" s="20">
        <v>115</v>
      </c>
      <c r="E46" s="20">
        <v>8</v>
      </c>
      <c r="F46" s="20">
        <v>18</v>
      </c>
      <c r="G46" s="20">
        <v>72</v>
      </c>
      <c r="H46" s="4">
        <f t="shared" si="0"/>
        <v>-54</v>
      </c>
      <c r="I46" s="20"/>
    </row>
    <row r="47" spans="1:12" ht="15" x14ac:dyDescent="0.25">
      <c r="A47" s="32">
        <v>32</v>
      </c>
      <c r="B47" s="14" t="s">
        <v>56</v>
      </c>
      <c r="C47" s="20">
        <v>0</v>
      </c>
      <c r="D47" s="20">
        <v>4</v>
      </c>
      <c r="E47" s="20">
        <v>3</v>
      </c>
      <c r="F47" s="20">
        <v>0</v>
      </c>
      <c r="G47" s="20">
        <v>20</v>
      </c>
      <c r="H47" s="4">
        <f t="shared" si="0"/>
        <v>-20</v>
      </c>
      <c r="I47" s="20"/>
    </row>
    <row r="48" spans="1:12" ht="15" x14ac:dyDescent="0.25">
      <c r="A48" s="32">
        <v>33</v>
      </c>
      <c r="B48" s="14" t="s">
        <v>57</v>
      </c>
      <c r="C48" s="20">
        <v>0</v>
      </c>
      <c r="D48" s="20">
        <v>5</v>
      </c>
      <c r="E48" s="20">
        <v>3</v>
      </c>
      <c r="F48" s="20">
        <v>1</v>
      </c>
      <c r="G48" s="20">
        <v>11</v>
      </c>
      <c r="H48" s="4">
        <f t="shared" si="0"/>
        <v>-10</v>
      </c>
      <c r="I48" s="20"/>
    </row>
    <row r="49" spans="1:9" ht="15" x14ac:dyDescent="0.25">
      <c r="A49" s="32">
        <v>34</v>
      </c>
      <c r="B49" s="14" t="s">
        <v>58</v>
      </c>
      <c r="C49" s="20">
        <v>3</v>
      </c>
      <c r="D49" s="20">
        <v>9</v>
      </c>
      <c r="E49" s="20">
        <v>3</v>
      </c>
      <c r="F49" s="20">
        <v>3</v>
      </c>
      <c r="G49" s="20">
        <v>19</v>
      </c>
      <c r="H49" s="4">
        <f t="shared" si="0"/>
        <v>-16</v>
      </c>
      <c r="I49" s="20"/>
    </row>
    <row r="50" spans="1:9" ht="15" x14ac:dyDescent="0.25">
      <c r="A50" s="32">
        <v>35</v>
      </c>
      <c r="B50" s="14" t="s">
        <v>59</v>
      </c>
      <c r="C50" s="20">
        <v>0</v>
      </c>
      <c r="D50" s="20">
        <v>5</v>
      </c>
      <c r="E50" s="20">
        <v>4</v>
      </c>
      <c r="F50" s="20">
        <v>8</v>
      </c>
      <c r="G50" s="20">
        <v>10</v>
      </c>
      <c r="H50" s="4">
        <f t="shared" si="0"/>
        <v>-2</v>
      </c>
      <c r="I50" s="20"/>
    </row>
    <row r="51" spans="1:9" ht="15" x14ac:dyDescent="0.25">
      <c r="A51" s="32">
        <v>36</v>
      </c>
      <c r="B51" s="14" t="s">
        <v>60</v>
      </c>
      <c r="C51" s="20">
        <v>4</v>
      </c>
      <c r="D51" s="20">
        <v>11</v>
      </c>
      <c r="E51" s="20">
        <v>1</v>
      </c>
      <c r="F51" s="20">
        <v>9</v>
      </c>
      <c r="G51" s="20">
        <v>25</v>
      </c>
      <c r="H51" s="4">
        <f t="shared" si="0"/>
        <v>-16</v>
      </c>
      <c r="I51" s="20"/>
    </row>
    <row r="52" spans="1:9" ht="15" x14ac:dyDescent="0.25">
      <c r="A52" s="32">
        <v>37</v>
      </c>
      <c r="B52" s="14" t="s">
        <v>61</v>
      </c>
      <c r="C52" s="20">
        <v>14</v>
      </c>
      <c r="D52" s="20">
        <v>80</v>
      </c>
      <c r="E52" s="20">
        <v>6</v>
      </c>
      <c r="F52" s="20">
        <v>8</v>
      </c>
      <c r="G52" s="20">
        <v>73</v>
      </c>
      <c r="H52" s="4">
        <f t="shared" si="0"/>
        <v>-65</v>
      </c>
      <c r="I52" s="20"/>
    </row>
    <row r="53" spans="1:9" ht="15" x14ac:dyDescent="0.25">
      <c r="A53" s="32">
        <v>38</v>
      </c>
      <c r="B53" s="14" t="s">
        <v>62</v>
      </c>
      <c r="C53" s="20">
        <v>0</v>
      </c>
      <c r="D53" s="20">
        <v>1</v>
      </c>
      <c r="E53" s="20">
        <v>0</v>
      </c>
      <c r="F53" s="20">
        <v>1</v>
      </c>
      <c r="G53" s="20">
        <v>3</v>
      </c>
      <c r="H53" s="4">
        <f t="shared" si="0"/>
        <v>-2</v>
      </c>
      <c r="I53" s="20"/>
    </row>
    <row r="54" spans="1:9" ht="15" x14ac:dyDescent="0.25">
      <c r="A54" s="32">
        <v>39</v>
      </c>
      <c r="B54" s="14" t="s">
        <v>63</v>
      </c>
      <c r="C54" s="20">
        <v>0</v>
      </c>
      <c r="D54" s="20">
        <v>0</v>
      </c>
      <c r="E54" s="20">
        <v>0</v>
      </c>
      <c r="F54" s="20">
        <v>1</v>
      </c>
      <c r="G54" s="20">
        <v>3</v>
      </c>
      <c r="H54" s="4">
        <f t="shared" si="0"/>
        <v>-2</v>
      </c>
      <c r="I54" s="20"/>
    </row>
    <row r="55" spans="1:9" ht="15" x14ac:dyDescent="0.25">
      <c r="A55" s="32">
        <v>40</v>
      </c>
      <c r="B55" s="14" t="s">
        <v>64</v>
      </c>
      <c r="C55" s="20">
        <v>1</v>
      </c>
      <c r="D55" s="20">
        <v>4</v>
      </c>
      <c r="E55" s="20">
        <v>2</v>
      </c>
      <c r="F55" s="20">
        <v>1</v>
      </c>
      <c r="G55" s="20">
        <v>6</v>
      </c>
      <c r="H55" s="4">
        <f t="shared" si="0"/>
        <v>-5</v>
      </c>
      <c r="I55" s="20"/>
    </row>
    <row r="56" spans="1:9" ht="15" x14ac:dyDescent="0.25">
      <c r="A56" s="32">
        <v>41</v>
      </c>
      <c r="B56" s="14" t="s">
        <v>65</v>
      </c>
      <c r="C56" s="20">
        <v>1</v>
      </c>
      <c r="D56" s="20">
        <v>8</v>
      </c>
      <c r="E56" s="20">
        <v>0</v>
      </c>
      <c r="F56" s="20">
        <v>3</v>
      </c>
      <c r="G56" s="20">
        <v>19</v>
      </c>
      <c r="H56" s="4">
        <f t="shared" si="0"/>
        <v>-16</v>
      </c>
      <c r="I56" s="20"/>
    </row>
    <row r="57" spans="1:9" ht="15" x14ac:dyDescent="0.25">
      <c r="A57" s="32">
        <v>42</v>
      </c>
      <c r="B57" s="14" t="s">
        <v>66</v>
      </c>
      <c r="C57" s="20">
        <v>0</v>
      </c>
      <c r="D57" s="20">
        <v>0</v>
      </c>
      <c r="E57" s="20">
        <v>0</v>
      </c>
      <c r="F57" s="20">
        <v>2</v>
      </c>
      <c r="G57" s="20">
        <v>6</v>
      </c>
      <c r="H57" s="4">
        <f t="shared" si="0"/>
        <v>-4</v>
      </c>
      <c r="I57" s="20"/>
    </row>
    <row r="58" spans="1:9" ht="15" x14ac:dyDescent="0.25">
      <c r="A58" s="32">
        <v>43</v>
      </c>
      <c r="B58" s="14" t="s">
        <v>67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4">
        <f t="shared" si="0"/>
        <v>0</v>
      </c>
      <c r="I58" s="20"/>
    </row>
    <row r="59" spans="1:9" ht="15" x14ac:dyDescent="0.25">
      <c r="A59" s="32">
        <v>44</v>
      </c>
      <c r="B59" s="14" t="s">
        <v>2</v>
      </c>
      <c r="C59" s="20">
        <v>165</v>
      </c>
      <c r="D59" s="20">
        <v>404</v>
      </c>
      <c r="E59" s="20">
        <v>36</v>
      </c>
      <c r="F59" s="20">
        <v>105</v>
      </c>
      <c r="G59" s="20">
        <v>260</v>
      </c>
      <c r="H59" s="4">
        <f t="shared" si="0"/>
        <v>-155</v>
      </c>
      <c r="I59" s="20"/>
    </row>
    <row r="60" spans="1:9" ht="15" x14ac:dyDescent="0.25">
      <c r="A60" s="32">
        <v>45</v>
      </c>
      <c r="B60" s="14" t="s">
        <v>68</v>
      </c>
      <c r="C60" s="20">
        <v>8</v>
      </c>
      <c r="D60" s="20">
        <v>40</v>
      </c>
      <c r="E60" s="20">
        <v>1</v>
      </c>
      <c r="F60" s="20">
        <v>0</v>
      </c>
      <c r="G60" s="20">
        <v>10</v>
      </c>
      <c r="H60" s="4">
        <f t="shared" si="0"/>
        <v>-10</v>
      </c>
      <c r="I60" s="20"/>
    </row>
    <row r="61" spans="1:9" ht="15" x14ac:dyDescent="0.25">
      <c r="A61" s="32">
        <v>46</v>
      </c>
      <c r="B61" s="14" t="s">
        <v>69</v>
      </c>
      <c r="C61" s="20">
        <v>0</v>
      </c>
      <c r="D61" s="20">
        <v>1</v>
      </c>
      <c r="E61" s="20">
        <v>1</v>
      </c>
      <c r="F61" s="20">
        <v>0</v>
      </c>
      <c r="G61" s="20">
        <v>0</v>
      </c>
      <c r="H61" s="4">
        <f t="shared" si="0"/>
        <v>0</v>
      </c>
      <c r="I61" s="20"/>
    </row>
    <row r="62" spans="1:9" ht="15" x14ac:dyDescent="0.25">
      <c r="A62" s="32">
        <v>47</v>
      </c>
      <c r="B62" s="14" t="s">
        <v>70</v>
      </c>
      <c r="C62" s="20">
        <v>0</v>
      </c>
      <c r="D62" s="20">
        <v>1</v>
      </c>
      <c r="E62" s="20">
        <v>0</v>
      </c>
      <c r="F62" s="20">
        <v>0</v>
      </c>
      <c r="G62" s="20">
        <v>2</v>
      </c>
      <c r="H62" s="4">
        <f t="shared" si="0"/>
        <v>-2</v>
      </c>
      <c r="I62" s="20"/>
    </row>
    <row r="63" spans="1:9" ht="15" x14ac:dyDescent="0.25">
      <c r="A63" s="32">
        <v>48</v>
      </c>
      <c r="B63" s="14" t="s">
        <v>71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4">
        <f t="shared" si="0"/>
        <v>0</v>
      </c>
      <c r="I63" s="20"/>
    </row>
    <row r="64" spans="1:9" ht="15" x14ac:dyDescent="0.25">
      <c r="A64" s="32">
        <v>49</v>
      </c>
      <c r="B64" s="14" t="s">
        <v>72</v>
      </c>
      <c r="C64" s="20">
        <v>1</v>
      </c>
      <c r="D64" s="20">
        <v>9</v>
      </c>
      <c r="E64" s="20">
        <v>1</v>
      </c>
      <c r="F64" s="20">
        <v>3</v>
      </c>
      <c r="G64" s="20">
        <v>21</v>
      </c>
      <c r="H64" s="4">
        <f t="shared" si="0"/>
        <v>-18</v>
      </c>
      <c r="I64" s="20"/>
    </row>
    <row r="65" spans="1:9" ht="15" x14ac:dyDescent="0.25">
      <c r="A65" s="32">
        <v>50</v>
      </c>
      <c r="B65" s="14" t="s">
        <v>73</v>
      </c>
      <c r="C65" s="20">
        <v>1</v>
      </c>
      <c r="D65" s="20">
        <v>0</v>
      </c>
      <c r="E65" s="20">
        <v>0</v>
      </c>
      <c r="F65" s="20">
        <v>2</v>
      </c>
      <c r="G65" s="20">
        <v>1</v>
      </c>
      <c r="H65" s="4">
        <f t="shared" si="0"/>
        <v>1</v>
      </c>
      <c r="I65" s="20"/>
    </row>
    <row r="66" spans="1:9" ht="15" x14ac:dyDescent="0.25">
      <c r="A66" s="32">
        <v>51</v>
      </c>
      <c r="B66" s="14" t="s">
        <v>74</v>
      </c>
      <c r="C66" s="20">
        <v>1</v>
      </c>
      <c r="D66" s="20">
        <v>9</v>
      </c>
      <c r="E66" s="20">
        <v>1</v>
      </c>
      <c r="F66" s="20">
        <v>3</v>
      </c>
      <c r="G66" s="20">
        <v>12</v>
      </c>
      <c r="H66" s="4">
        <f t="shared" si="0"/>
        <v>-9</v>
      </c>
      <c r="I66" s="20"/>
    </row>
    <row r="67" spans="1:9" ht="15" x14ac:dyDescent="0.25">
      <c r="A67" s="32">
        <v>52</v>
      </c>
      <c r="B67" s="14" t="s">
        <v>75</v>
      </c>
      <c r="C67" s="20">
        <v>0</v>
      </c>
      <c r="D67" s="20">
        <v>0</v>
      </c>
      <c r="E67" s="20">
        <v>0</v>
      </c>
      <c r="F67" s="20">
        <v>1</v>
      </c>
      <c r="G67" s="20">
        <v>0</v>
      </c>
      <c r="H67" s="4">
        <f t="shared" si="0"/>
        <v>1</v>
      </c>
      <c r="I67" s="20"/>
    </row>
    <row r="68" spans="1:9" ht="15" x14ac:dyDescent="0.25">
      <c r="A68" s="32">
        <v>53</v>
      </c>
      <c r="B68" s="14" t="s">
        <v>76</v>
      </c>
      <c r="C68" s="20">
        <v>0</v>
      </c>
      <c r="D68" s="20">
        <v>2</v>
      </c>
      <c r="E68" s="20">
        <v>3</v>
      </c>
      <c r="F68" s="20">
        <v>0</v>
      </c>
      <c r="G68" s="20">
        <v>3</v>
      </c>
      <c r="H68" s="4">
        <f t="shared" si="0"/>
        <v>-3</v>
      </c>
      <c r="I68" s="20"/>
    </row>
    <row r="69" spans="1:9" ht="15" x14ac:dyDescent="0.25">
      <c r="A69" s="32">
        <v>54</v>
      </c>
      <c r="B69" s="14" t="s">
        <v>77</v>
      </c>
      <c r="C69" s="20">
        <v>0</v>
      </c>
      <c r="D69" s="20">
        <v>1</v>
      </c>
      <c r="E69" s="20">
        <v>0</v>
      </c>
      <c r="F69" s="20">
        <v>1</v>
      </c>
      <c r="G69" s="20">
        <v>2</v>
      </c>
      <c r="H69" s="4">
        <f t="shared" si="0"/>
        <v>-1</v>
      </c>
      <c r="I69" s="20"/>
    </row>
    <row r="70" spans="1:9" ht="15" x14ac:dyDescent="0.25">
      <c r="A70" s="32">
        <v>55</v>
      </c>
      <c r="B70" s="14" t="s">
        <v>78</v>
      </c>
      <c r="C70" s="20">
        <v>0</v>
      </c>
      <c r="D70" s="20">
        <v>3</v>
      </c>
      <c r="E70" s="20">
        <v>1</v>
      </c>
      <c r="F70" s="20">
        <v>0</v>
      </c>
      <c r="G70" s="20">
        <v>4</v>
      </c>
      <c r="H70" s="4">
        <f t="shared" si="0"/>
        <v>-4</v>
      </c>
      <c r="I70" s="20"/>
    </row>
    <row r="71" spans="1:9" ht="15" x14ac:dyDescent="0.25">
      <c r="A71" s="32">
        <v>56</v>
      </c>
      <c r="B71" s="14" t="s">
        <v>79</v>
      </c>
      <c r="C71" s="20">
        <v>0</v>
      </c>
      <c r="D71" s="20">
        <v>3</v>
      </c>
      <c r="E71" s="20">
        <v>0</v>
      </c>
      <c r="F71" s="20">
        <v>1</v>
      </c>
      <c r="G71" s="20">
        <v>7</v>
      </c>
      <c r="H71" s="4">
        <f t="shared" si="0"/>
        <v>-6</v>
      </c>
      <c r="I71" s="20"/>
    </row>
    <row r="72" spans="1:9" ht="15" x14ac:dyDescent="0.25">
      <c r="A72" s="32">
        <v>57</v>
      </c>
      <c r="B72" s="14" t="s">
        <v>80</v>
      </c>
      <c r="C72" s="20">
        <v>0</v>
      </c>
      <c r="D72" s="20">
        <v>1</v>
      </c>
      <c r="E72" s="20">
        <v>0</v>
      </c>
      <c r="F72" s="20">
        <v>0</v>
      </c>
      <c r="G72" s="20">
        <v>0</v>
      </c>
      <c r="H72" s="4">
        <f t="shared" si="0"/>
        <v>0</v>
      </c>
      <c r="I72" s="20"/>
    </row>
    <row r="73" spans="1:9" ht="15" x14ac:dyDescent="0.25">
      <c r="A73" s="32">
        <v>58</v>
      </c>
      <c r="B73" s="14" t="s">
        <v>81</v>
      </c>
      <c r="C73" s="20">
        <v>0</v>
      </c>
      <c r="D73" s="20">
        <v>0</v>
      </c>
      <c r="E73" s="20">
        <v>1</v>
      </c>
      <c r="F73" s="20">
        <v>0</v>
      </c>
      <c r="G73" s="20">
        <v>1</v>
      </c>
      <c r="H73" s="4">
        <f t="shared" si="0"/>
        <v>-1</v>
      </c>
      <c r="I73" s="20"/>
    </row>
    <row r="74" spans="1:9" ht="15" x14ac:dyDescent="0.25">
      <c r="A74" s="32">
        <v>59</v>
      </c>
      <c r="B74" s="14" t="s">
        <v>82</v>
      </c>
      <c r="C74" s="20">
        <v>0</v>
      </c>
      <c r="D74" s="20">
        <v>2</v>
      </c>
      <c r="E74" s="20">
        <v>0</v>
      </c>
      <c r="F74" s="20">
        <v>3</v>
      </c>
      <c r="G74" s="20">
        <v>6</v>
      </c>
      <c r="H74" s="4">
        <f t="shared" si="0"/>
        <v>-3</v>
      </c>
      <c r="I74" s="20"/>
    </row>
    <row r="75" spans="1:9" ht="15" x14ac:dyDescent="0.25">
      <c r="A75" s="32">
        <v>60</v>
      </c>
      <c r="B75" s="14" t="s">
        <v>83</v>
      </c>
      <c r="C75" s="20">
        <v>4</v>
      </c>
      <c r="D75" s="20">
        <v>10</v>
      </c>
      <c r="E75" s="20">
        <v>3</v>
      </c>
      <c r="F75" s="20">
        <v>7</v>
      </c>
      <c r="G75" s="20">
        <v>23</v>
      </c>
      <c r="H75" s="4">
        <f t="shared" si="0"/>
        <v>-16</v>
      </c>
      <c r="I75" s="20"/>
    </row>
    <row r="76" spans="1:9" ht="15" x14ac:dyDescent="0.25">
      <c r="A76" s="32">
        <v>61</v>
      </c>
      <c r="B76" s="14" t="s">
        <v>84</v>
      </c>
      <c r="C76" s="20">
        <v>0</v>
      </c>
      <c r="D76" s="20">
        <v>0</v>
      </c>
      <c r="E76" s="20">
        <v>0</v>
      </c>
      <c r="F76" s="20">
        <v>0</v>
      </c>
      <c r="G76" s="20">
        <v>2</v>
      </c>
      <c r="H76" s="4">
        <f t="shared" si="0"/>
        <v>-2</v>
      </c>
      <c r="I76" s="20"/>
    </row>
    <row r="77" spans="1:9" ht="15" x14ac:dyDescent="0.25">
      <c r="A77" s="32">
        <v>62</v>
      </c>
      <c r="B77" s="14" t="s">
        <v>85</v>
      </c>
      <c r="C77" s="20">
        <v>0</v>
      </c>
      <c r="D77" s="20">
        <v>1</v>
      </c>
      <c r="E77" s="20">
        <v>0</v>
      </c>
      <c r="F77" s="20">
        <v>0</v>
      </c>
      <c r="G77" s="20">
        <v>0</v>
      </c>
      <c r="H77" s="4">
        <f t="shared" si="0"/>
        <v>0</v>
      </c>
      <c r="I77" s="20"/>
    </row>
    <row r="78" spans="1:9" ht="15" x14ac:dyDescent="0.25">
      <c r="A78" s="32">
        <v>63</v>
      </c>
      <c r="B78" s="14" t="s">
        <v>86</v>
      </c>
      <c r="C78" s="20">
        <v>0</v>
      </c>
      <c r="D78" s="20">
        <v>0</v>
      </c>
      <c r="E78" s="20">
        <v>0</v>
      </c>
      <c r="F78" s="20">
        <v>1</v>
      </c>
      <c r="G78" s="20">
        <v>1</v>
      </c>
      <c r="H78" s="4">
        <f t="shared" si="0"/>
        <v>0</v>
      </c>
      <c r="I78" s="20"/>
    </row>
    <row r="79" spans="1:9" ht="15" x14ac:dyDescent="0.25">
      <c r="A79" s="32">
        <v>64</v>
      </c>
      <c r="B79" s="14" t="s">
        <v>87</v>
      </c>
      <c r="C79" s="20">
        <v>0</v>
      </c>
      <c r="D79" s="20">
        <v>0</v>
      </c>
      <c r="E79" s="20">
        <v>0</v>
      </c>
      <c r="F79" s="20">
        <v>0</v>
      </c>
      <c r="G79" s="20">
        <v>0</v>
      </c>
      <c r="H79" s="4">
        <f t="shared" si="0"/>
        <v>0</v>
      </c>
      <c r="I79" s="20"/>
    </row>
    <row r="80" spans="1:9" ht="15" x14ac:dyDescent="0.25">
      <c r="A80" s="32">
        <v>65</v>
      </c>
      <c r="B80" s="14" t="s">
        <v>88</v>
      </c>
      <c r="C80" s="20">
        <v>0</v>
      </c>
      <c r="D80" s="20">
        <v>0</v>
      </c>
      <c r="E80" s="20">
        <v>0</v>
      </c>
      <c r="F80" s="20">
        <v>0</v>
      </c>
      <c r="G80" s="20">
        <v>2</v>
      </c>
      <c r="H80" s="4">
        <f t="shared" ref="H80:H96" si="1">F80-G80</f>
        <v>-2</v>
      </c>
      <c r="I80" s="20"/>
    </row>
    <row r="81" spans="1:9" ht="15" x14ac:dyDescent="0.25">
      <c r="A81" s="32">
        <v>66</v>
      </c>
      <c r="B81" s="14" t="s">
        <v>3</v>
      </c>
      <c r="C81" s="20">
        <v>4</v>
      </c>
      <c r="D81" s="20">
        <v>40</v>
      </c>
      <c r="E81" s="20">
        <v>12</v>
      </c>
      <c r="F81" s="20">
        <v>23</v>
      </c>
      <c r="G81" s="20">
        <v>56</v>
      </c>
      <c r="H81" s="4">
        <f t="shared" si="1"/>
        <v>-33</v>
      </c>
      <c r="I81" s="20"/>
    </row>
    <row r="82" spans="1:9" ht="15" x14ac:dyDescent="0.25">
      <c r="A82" s="32">
        <v>67</v>
      </c>
      <c r="B82" s="14" t="s">
        <v>89</v>
      </c>
      <c r="C82" s="20">
        <v>0</v>
      </c>
      <c r="D82" s="20">
        <v>1</v>
      </c>
      <c r="E82" s="20">
        <v>1</v>
      </c>
      <c r="F82" s="20">
        <v>0</v>
      </c>
      <c r="G82" s="20">
        <v>2</v>
      </c>
      <c r="H82" s="4">
        <f t="shared" si="1"/>
        <v>-2</v>
      </c>
      <c r="I82" s="20"/>
    </row>
    <row r="83" spans="1:9" ht="15" x14ac:dyDescent="0.25">
      <c r="A83" s="32">
        <v>68</v>
      </c>
      <c r="B83" s="14" t="s">
        <v>90</v>
      </c>
      <c r="C83" s="20">
        <v>0</v>
      </c>
      <c r="D83" s="20">
        <v>0</v>
      </c>
      <c r="E83" s="20">
        <v>0</v>
      </c>
      <c r="F83" s="20">
        <v>0</v>
      </c>
      <c r="G83" s="20">
        <v>3</v>
      </c>
      <c r="H83" s="4">
        <f t="shared" si="1"/>
        <v>-3</v>
      </c>
      <c r="I83" s="20"/>
    </row>
    <row r="84" spans="1:9" ht="15" x14ac:dyDescent="0.25">
      <c r="A84" s="32">
        <v>69</v>
      </c>
      <c r="B84" s="14" t="s">
        <v>91</v>
      </c>
      <c r="C84" s="20">
        <v>0</v>
      </c>
      <c r="D84" s="20">
        <v>1</v>
      </c>
      <c r="E84" s="20">
        <v>0</v>
      </c>
      <c r="F84" s="20">
        <v>1</v>
      </c>
      <c r="G84" s="20">
        <v>7</v>
      </c>
      <c r="H84" s="4">
        <f t="shared" si="1"/>
        <v>-6</v>
      </c>
      <c r="I84" s="20"/>
    </row>
    <row r="85" spans="1:9" ht="15" x14ac:dyDescent="0.25">
      <c r="A85" s="32">
        <v>70</v>
      </c>
      <c r="B85" s="14" t="s">
        <v>92</v>
      </c>
      <c r="C85" s="20">
        <v>1</v>
      </c>
      <c r="D85" s="20">
        <v>5</v>
      </c>
      <c r="E85" s="20">
        <v>0</v>
      </c>
      <c r="F85" s="20">
        <v>1</v>
      </c>
      <c r="G85" s="20">
        <v>8</v>
      </c>
      <c r="H85" s="4">
        <f t="shared" si="1"/>
        <v>-7</v>
      </c>
      <c r="I85" s="20"/>
    </row>
    <row r="86" spans="1:9" ht="15" x14ac:dyDescent="0.25">
      <c r="A86" s="32">
        <v>71</v>
      </c>
      <c r="B86" s="14" t="s">
        <v>93</v>
      </c>
      <c r="C86" s="20">
        <v>0</v>
      </c>
      <c r="D86" s="20">
        <v>1</v>
      </c>
      <c r="E86" s="20">
        <v>0</v>
      </c>
      <c r="F86" s="20">
        <v>0</v>
      </c>
      <c r="G86" s="20">
        <v>3</v>
      </c>
      <c r="H86" s="4">
        <f t="shared" si="1"/>
        <v>-3</v>
      </c>
      <c r="I86" s="20"/>
    </row>
    <row r="87" spans="1:9" ht="15" x14ac:dyDescent="0.25">
      <c r="A87" s="32">
        <v>72</v>
      </c>
      <c r="B87" s="14" t="s">
        <v>94</v>
      </c>
      <c r="C87" s="20">
        <v>0</v>
      </c>
      <c r="D87" s="20">
        <v>0</v>
      </c>
      <c r="E87" s="20">
        <v>2</v>
      </c>
      <c r="F87" s="20">
        <v>1</v>
      </c>
      <c r="G87" s="20">
        <v>1</v>
      </c>
      <c r="H87" s="4">
        <f t="shared" si="1"/>
        <v>0</v>
      </c>
      <c r="I87" s="20"/>
    </row>
    <row r="88" spans="1:9" ht="15" x14ac:dyDescent="0.25">
      <c r="A88" s="32">
        <v>73</v>
      </c>
      <c r="B88" s="14" t="s">
        <v>95</v>
      </c>
      <c r="C88" s="20">
        <v>1</v>
      </c>
      <c r="D88" s="20">
        <v>4</v>
      </c>
      <c r="E88" s="20">
        <v>0</v>
      </c>
      <c r="F88" s="20">
        <v>4</v>
      </c>
      <c r="G88" s="20">
        <v>13</v>
      </c>
      <c r="H88" s="4">
        <f t="shared" si="1"/>
        <v>-9</v>
      </c>
      <c r="I88" s="20"/>
    </row>
    <row r="89" spans="1:9" ht="15" x14ac:dyDescent="0.25">
      <c r="A89" s="32">
        <v>74</v>
      </c>
      <c r="B89" s="14" t="s">
        <v>96</v>
      </c>
      <c r="C89" s="20">
        <v>5</v>
      </c>
      <c r="D89" s="20">
        <v>3</v>
      </c>
      <c r="E89" s="20">
        <v>0</v>
      </c>
      <c r="F89" s="20">
        <v>5</v>
      </c>
      <c r="G89" s="20">
        <v>5</v>
      </c>
      <c r="H89" s="4">
        <f t="shared" si="1"/>
        <v>0</v>
      </c>
      <c r="I89" s="20"/>
    </row>
    <row r="90" spans="1:9" ht="15" x14ac:dyDescent="0.25">
      <c r="A90" s="32">
        <v>75</v>
      </c>
      <c r="B90" s="14" t="s">
        <v>97</v>
      </c>
      <c r="C90" s="20">
        <v>0</v>
      </c>
      <c r="D90" s="20">
        <v>0</v>
      </c>
      <c r="E90" s="20">
        <v>0</v>
      </c>
      <c r="F90" s="20">
        <v>0</v>
      </c>
      <c r="G90" s="20">
        <v>1</v>
      </c>
      <c r="H90" s="4">
        <f t="shared" si="1"/>
        <v>-1</v>
      </c>
      <c r="I90" s="20"/>
    </row>
    <row r="91" spans="1:9" ht="15" x14ac:dyDescent="0.25">
      <c r="A91" s="32">
        <v>76</v>
      </c>
      <c r="B91" s="14" t="s">
        <v>98</v>
      </c>
      <c r="C91" s="20">
        <v>3</v>
      </c>
      <c r="D91" s="20">
        <v>12</v>
      </c>
      <c r="E91" s="20">
        <v>2</v>
      </c>
      <c r="F91" s="20">
        <v>8</v>
      </c>
      <c r="G91" s="20">
        <v>29</v>
      </c>
      <c r="H91" s="4">
        <f t="shared" si="1"/>
        <v>-21</v>
      </c>
      <c r="I91" s="20"/>
    </row>
    <row r="92" spans="1:9" ht="15" x14ac:dyDescent="0.25">
      <c r="A92" s="32">
        <v>77</v>
      </c>
      <c r="B92" s="14" t="s">
        <v>99</v>
      </c>
      <c r="C92" s="20">
        <v>2</v>
      </c>
      <c r="D92" s="20">
        <v>1</v>
      </c>
      <c r="E92" s="20">
        <v>1</v>
      </c>
      <c r="F92" s="20">
        <v>2</v>
      </c>
      <c r="G92" s="20">
        <v>1</v>
      </c>
      <c r="H92" s="4">
        <f t="shared" si="1"/>
        <v>1</v>
      </c>
      <c r="I92" s="20"/>
    </row>
    <row r="93" spans="1:9" ht="15" x14ac:dyDescent="0.25">
      <c r="A93" s="32">
        <v>78</v>
      </c>
      <c r="B93" s="14" t="s">
        <v>100</v>
      </c>
      <c r="C93" s="20">
        <v>0</v>
      </c>
      <c r="D93" s="20">
        <v>0</v>
      </c>
      <c r="E93" s="20">
        <v>0</v>
      </c>
      <c r="F93" s="20">
        <v>0</v>
      </c>
      <c r="G93" s="20">
        <v>0</v>
      </c>
      <c r="H93" s="4">
        <f t="shared" si="1"/>
        <v>0</v>
      </c>
      <c r="I93" s="20"/>
    </row>
    <row r="94" spans="1:9" ht="15" x14ac:dyDescent="0.25">
      <c r="A94" s="32"/>
      <c r="B94" s="14"/>
      <c r="C94" s="20"/>
      <c r="D94" s="20"/>
      <c r="E94" s="20"/>
      <c r="F94" s="20"/>
      <c r="G94" s="20"/>
      <c r="H94" s="4"/>
      <c r="I94" s="20"/>
    </row>
    <row r="95" spans="1:9" ht="15" x14ac:dyDescent="0.25">
      <c r="A95" s="32"/>
      <c r="B95" s="14" t="s">
        <v>14</v>
      </c>
      <c r="C95" s="20">
        <v>0</v>
      </c>
      <c r="D95" s="20">
        <v>0</v>
      </c>
      <c r="E95" s="20">
        <v>0</v>
      </c>
      <c r="F95" s="20">
        <v>5</v>
      </c>
      <c r="G95" s="20">
        <v>23</v>
      </c>
      <c r="H95" s="4">
        <f t="shared" si="1"/>
        <v>-18</v>
      </c>
      <c r="I95" s="20"/>
    </row>
    <row r="96" spans="1:9" ht="15" x14ac:dyDescent="0.25">
      <c r="A96" s="32"/>
      <c r="B96" s="14" t="s">
        <v>106</v>
      </c>
      <c r="C96" s="20">
        <v>0</v>
      </c>
      <c r="D96" s="20">
        <v>0</v>
      </c>
      <c r="E96" s="20">
        <v>0</v>
      </c>
      <c r="F96" s="20">
        <v>1</v>
      </c>
      <c r="G96" s="20">
        <v>5</v>
      </c>
      <c r="H96" s="4">
        <f t="shared" si="1"/>
        <v>-4</v>
      </c>
      <c r="I96" s="20"/>
    </row>
    <row r="97" spans="1:8" ht="15.75" thickBot="1" x14ac:dyDescent="0.3">
      <c r="A97" s="41"/>
      <c r="B97" s="42"/>
      <c r="C97" s="43"/>
      <c r="D97" s="43"/>
      <c r="E97" s="44"/>
      <c r="F97" s="5"/>
      <c r="G97" s="5"/>
      <c r="H97" s="5"/>
    </row>
    <row r="98" spans="1:8" x14ac:dyDescent="0.2">
      <c r="A98" s="33"/>
      <c r="B98"/>
      <c r="C98"/>
      <c r="D98"/>
      <c r="E98"/>
      <c r="F98"/>
      <c r="G98"/>
      <c r="H98"/>
    </row>
    <row r="99" spans="1:8" x14ac:dyDescent="0.2">
      <c r="A99" s="2" t="s">
        <v>107</v>
      </c>
    </row>
    <row r="100" spans="1:8" x14ac:dyDescent="0.2">
      <c r="A100" s="2" t="s">
        <v>198</v>
      </c>
    </row>
  </sheetData>
  <mergeCells count="3">
    <mergeCell ref="A12:B13"/>
    <mergeCell ref="C12:E12"/>
    <mergeCell ref="F12:H12"/>
  </mergeCells>
  <hyperlinks>
    <hyperlink ref="B11" location="Índice!A1" display="&lt;&lt;Volver al índice" xr:uid="{1D4D9CA3-44BA-45D2-9469-AC85A12DC46F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38292-817B-43EC-B45B-84EFE2CD9836}">
  <sheetPr>
    <pageSetUpPr fitToPage="1"/>
  </sheetPr>
  <dimension ref="A1:M29"/>
  <sheetViews>
    <sheetView showGridLines="0" zoomScale="85" workbookViewId="0"/>
  </sheetViews>
  <sheetFormatPr baseColWidth="10" defaultRowHeight="12.75" x14ac:dyDescent="0.2"/>
  <cols>
    <col min="1" max="1" width="19.625" style="11" customWidth="1"/>
    <col min="2" max="9" width="12.625" style="2" customWidth="1"/>
    <col min="10" max="10" width="11" style="2"/>
    <col min="11" max="11" width="11.75" style="2" bestFit="1" customWidth="1"/>
    <col min="12" max="16384" width="11" style="2"/>
  </cols>
  <sheetData>
    <row r="1" spans="1:13" ht="24" customHeight="1" thickBot="1" x14ac:dyDescent="0.3">
      <c r="A1" s="10"/>
      <c r="B1" s="5"/>
      <c r="C1" s="5"/>
      <c r="D1" s="5"/>
      <c r="E1" s="5"/>
      <c r="F1" s="5"/>
      <c r="G1" s="5"/>
      <c r="H1" s="5"/>
      <c r="I1" s="5"/>
    </row>
    <row r="2" spans="1:13" ht="15" customHeight="1" x14ac:dyDescent="0.25">
      <c r="A2" s="9"/>
    </row>
    <row r="3" spans="1:13" ht="15" customHeight="1" x14ac:dyDescent="0.2">
      <c r="A3" s="59" t="s">
        <v>20</v>
      </c>
    </row>
    <row r="4" spans="1:13" ht="15" customHeight="1" x14ac:dyDescent="0.2">
      <c r="A4" s="39" t="s">
        <v>201</v>
      </c>
      <c r="B4" s="15"/>
      <c r="C4" s="15"/>
      <c r="D4" s="15"/>
      <c r="E4" s="15"/>
      <c r="F4" s="15"/>
      <c r="G4" s="15"/>
      <c r="H4" s="15"/>
      <c r="I4" s="15"/>
    </row>
    <row r="5" spans="1:13" ht="15" customHeight="1" x14ac:dyDescent="0.2">
      <c r="B5" s="15"/>
      <c r="C5" s="15"/>
      <c r="D5" s="15"/>
      <c r="E5" s="15"/>
      <c r="F5" s="15"/>
      <c r="G5" s="15"/>
      <c r="H5" s="15"/>
      <c r="I5" s="15"/>
    </row>
    <row r="6" spans="1:13" ht="15" customHeight="1" x14ac:dyDescent="0.25">
      <c r="A6" s="1" t="s">
        <v>124</v>
      </c>
      <c r="B6" s="15"/>
      <c r="C6" s="15"/>
      <c r="D6" s="15"/>
      <c r="E6" s="15"/>
      <c r="F6" s="15"/>
      <c r="G6" s="15"/>
      <c r="H6" s="15"/>
      <c r="I6" s="15"/>
    </row>
    <row r="7" spans="1:13" ht="15" customHeight="1" x14ac:dyDescent="0.2">
      <c r="A7" s="16"/>
    </row>
    <row r="8" spans="1:13" ht="15" customHeight="1" x14ac:dyDescent="0.2">
      <c r="A8" s="40" t="s">
        <v>24</v>
      </c>
      <c r="B8" s="16" t="s">
        <v>203</v>
      </c>
    </row>
    <row r="9" spans="1:13" ht="15" customHeight="1" x14ac:dyDescent="0.2">
      <c r="A9" s="40" t="s">
        <v>23</v>
      </c>
      <c r="B9" s="16" t="s">
        <v>204</v>
      </c>
    </row>
    <row r="10" spans="1:13" ht="15" customHeight="1" x14ac:dyDescent="0.2"/>
    <row r="11" spans="1:13" ht="15" customHeight="1" x14ac:dyDescent="0.2">
      <c r="A11" s="30" t="s">
        <v>19</v>
      </c>
    </row>
    <row r="12" spans="1:13" x14ac:dyDescent="0.2">
      <c r="A12" s="75" t="s">
        <v>113</v>
      </c>
      <c r="B12" s="75" t="s">
        <v>8</v>
      </c>
      <c r="C12" s="81" t="s">
        <v>110</v>
      </c>
      <c r="D12" s="82"/>
      <c r="E12" s="78" t="s">
        <v>109</v>
      </c>
      <c r="F12" s="79"/>
      <c r="G12" s="79"/>
      <c r="H12" s="80"/>
      <c r="I12" s="75" t="s">
        <v>106</v>
      </c>
    </row>
    <row r="13" spans="1:13" x14ac:dyDescent="0.2">
      <c r="A13" s="76"/>
      <c r="B13" s="76"/>
      <c r="C13" s="83"/>
      <c r="D13" s="84"/>
      <c r="E13" s="78" t="s">
        <v>111</v>
      </c>
      <c r="F13" s="80"/>
      <c r="G13" s="78" t="s">
        <v>112</v>
      </c>
      <c r="H13" s="80"/>
      <c r="I13" s="76"/>
    </row>
    <row r="14" spans="1:13" s="18" customFormat="1" x14ac:dyDescent="0.2">
      <c r="A14" s="77"/>
      <c r="B14" s="77"/>
      <c r="C14" s="19" t="s">
        <v>114</v>
      </c>
      <c r="D14" s="19" t="s">
        <v>115</v>
      </c>
      <c r="E14" s="19" t="s">
        <v>114</v>
      </c>
      <c r="F14" s="19" t="s">
        <v>115</v>
      </c>
      <c r="G14" s="19" t="s">
        <v>114</v>
      </c>
      <c r="H14" s="19" t="s">
        <v>115</v>
      </c>
      <c r="I14" s="77"/>
    </row>
    <row r="15" spans="1:13" s="18" customFormat="1" ht="15" customHeight="1" x14ac:dyDescent="0.2">
      <c r="A15" s="13"/>
    </row>
    <row r="16" spans="1:13" ht="15" customHeight="1" x14ac:dyDescent="0.2">
      <c r="A16" s="35" t="s">
        <v>7</v>
      </c>
      <c r="B16" s="4">
        <f>SUM(B17:B26)</f>
        <v>377</v>
      </c>
      <c r="C16" s="4">
        <f>E16+G16</f>
        <v>345</v>
      </c>
      <c r="D16" s="4">
        <f>F16+H16</f>
        <v>25</v>
      </c>
      <c r="E16" s="4">
        <f t="shared" ref="E16:I16" si="0">SUM(E17:E26)</f>
        <v>343</v>
      </c>
      <c r="F16" s="4">
        <f t="shared" si="0"/>
        <v>21</v>
      </c>
      <c r="G16" s="4">
        <f t="shared" si="0"/>
        <v>2</v>
      </c>
      <c r="H16" s="4">
        <f t="shared" si="0"/>
        <v>4</v>
      </c>
      <c r="I16" s="4">
        <f t="shared" si="0"/>
        <v>7</v>
      </c>
      <c r="J16" s="20"/>
      <c r="K16" s="20"/>
      <c r="L16" s="20"/>
      <c r="M16" s="20"/>
    </row>
    <row r="17" spans="1:13" ht="15" customHeight="1" x14ac:dyDescent="0.2">
      <c r="A17" s="14" t="s">
        <v>116</v>
      </c>
      <c r="B17" s="20">
        <f>SUM(E17:I17)</f>
        <v>0</v>
      </c>
      <c r="C17" s="20">
        <f t="shared" ref="C17:C26" si="1">E17+G17</f>
        <v>0</v>
      </c>
      <c r="D17" s="20">
        <f t="shared" ref="D17:D26" si="2">F17+H17</f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/>
      <c r="K17" s="20"/>
      <c r="L17" s="20"/>
      <c r="M17" s="20"/>
    </row>
    <row r="18" spans="1:13" ht="15" customHeight="1" x14ac:dyDescent="0.2">
      <c r="A18" s="14" t="s">
        <v>117</v>
      </c>
      <c r="B18" s="20">
        <f t="shared" ref="B18:B26" si="3">SUM(E18:I18)</f>
        <v>8</v>
      </c>
      <c r="C18" s="20">
        <f t="shared" si="1"/>
        <v>7</v>
      </c>
      <c r="D18" s="20">
        <f t="shared" si="2"/>
        <v>0</v>
      </c>
      <c r="E18" s="20">
        <v>7</v>
      </c>
      <c r="F18" s="20">
        <v>0</v>
      </c>
      <c r="G18" s="20">
        <v>0</v>
      </c>
      <c r="H18" s="20">
        <v>0</v>
      </c>
      <c r="I18" s="20">
        <v>1</v>
      </c>
      <c r="J18" s="20"/>
      <c r="K18" s="20"/>
      <c r="L18" s="20"/>
      <c r="M18" s="20"/>
    </row>
    <row r="19" spans="1:13" ht="15" customHeight="1" x14ac:dyDescent="0.2">
      <c r="A19" s="14" t="s">
        <v>118</v>
      </c>
      <c r="B19" s="20">
        <f t="shared" si="3"/>
        <v>28</v>
      </c>
      <c r="C19" s="20">
        <f t="shared" si="1"/>
        <v>24</v>
      </c>
      <c r="D19" s="20">
        <f t="shared" si="2"/>
        <v>2</v>
      </c>
      <c r="E19" s="20">
        <v>23</v>
      </c>
      <c r="F19" s="20">
        <v>2</v>
      </c>
      <c r="G19" s="20">
        <v>1</v>
      </c>
      <c r="H19" s="20">
        <v>0</v>
      </c>
      <c r="I19" s="20">
        <v>2</v>
      </c>
      <c r="J19" s="20"/>
      <c r="K19" s="20"/>
      <c r="L19" s="20"/>
      <c r="M19" s="20"/>
    </row>
    <row r="20" spans="1:13" ht="15" customHeight="1" x14ac:dyDescent="0.2">
      <c r="A20" s="14" t="s">
        <v>119</v>
      </c>
      <c r="B20" s="20">
        <f t="shared" si="3"/>
        <v>51</v>
      </c>
      <c r="C20" s="20">
        <f t="shared" si="1"/>
        <v>49</v>
      </c>
      <c r="D20" s="20">
        <f t="shared" si="2"/>
        <v>1</v>
      </c>
      <c r="E20" s="20">
        <v>49</v>
      </c>
      <c r="F20" s="20">
        <v>1</v>
      </c>
      <c r="G20" s="20">
        <v>0</v>
      </c>
      <c r="H20" s="20">
        <v>0</v>
      </c>
      <c r="I20" s="20">
        <v>1</v>
      </c>
      <c r="J20" s="20"/>
      <c r="K20" s="20"/>
      <c r="L20" s="20"/>
      <c r="M20" s="20"/>
    </row>
    <row r="21" spans="1:13" ht="15" customHeight="1" x14ac:dyDescent="0.2">
      <c r="A21" s="14" t="s">
        <v>120</v>
      </c>
      <c r="B21" s="20">
        <f t="shared" si="3"/>
        <v>128</v>
      </c>
      <c r="C21" s="20">
        <f t="shared" si="1"/>
        <v>119</v>
      </c>
      <c r="D21" s="20">
        <f t="shared" si="2"/>
        <v>8</v>
      </c>
      <c r="E21" s="20">
        <v>119</v>
      </c>
      <c r="F21" s="20">
        <v>7</v>
      </c>
      <c r="G21" s="20">
        <v>0</v>
      </c>
      <c r="H21" s="20">
        <v>1</v>
      </c>
      <c r="I21" s="20">
        <v>1</v>
      </c>
      <c r="J21" s="20"/>
      <c r="K21" s="20"/>
      <c r="L21" s="20"/>
      <c r="M21" s="20"/>
    </row>
    <row r="22" spans="1:13" ht="15" customHeight="1" x14ac:dyDescent="0.2">
      <c r="A22" s="14" t="s">
        <v>121</v>
      </c>
      <c r="B22" s="20">
        <f t="shared" si="3"/>
        <v>111</v>
      </c>
      <c r="C22" s="20">
        <f t="shared" si="1"/>
        <v>100</v>
      </c>
      <c r="D22" s="20">
        <f t="shared" si="2"/>
        <v>10</v>
      </c>
      <c r="E22" s="20">
        <v>99</v>
      </c>
      <c r="F22" s="20">
        <v>8</v>
      </c>
      <c r="G22" s="20">
        <v>1</v>
      </c>
      <c r="H22" s="20">
        <v>2</v>
      </c>
      <c r="I22" s="20">
        <v>1</v>
      </c>
      <c r="J22" s="20"/>
      <c r="K22" s="20"/>
      <c r="L22" s="20"/>
      <c r="M22" s="20"/>
    </row>
    <row r="23" spans="1:13" ht="15" customHeight="1" x14ac:dyDescent="0.2">
      <c r="A23" s="14" t="s">
        <v>122</v>
      </c>
      <c r="B23" s="20">
        <f t="shared" si="3"/>
        <v>50</v>
      </c>
      <c r="C23" s="20">
        <f t="shared" si="1"/>
        <v>45</v>
      </c>
      <c r="D23" s="20">
        <f t="shared" si="2"/>
        <v>4</v>
      </c>
      <c r="E23" s="20">
        <v>45</v>
      </c>
      <c r="F23" s="20">
        <v>3</v>
      </c>
      <c r="G23" s="20">
        <v>0</v>
      </c>
      <c r="H23" s="20">
        <v>1</v>
      </c>
      <c r="I23" s="20">
        <v>1</v>
      </c>
      <c r="J23" s="20"/>
      <c r="K23" s="20"/>
      <c r="L23" s="20"/>
      <c r="M23" s="20"/>
    </row>
    <row r="24" spans="1:13" ht="15" customHeight="1" x14ac:dyDescent="0.2">
      <c r="A24" s="14" t="s">
        <v>123</v>
      </c>
      <c r="B24" s="20">
        <f t="shared" si="3"/>
        <v>1</v>
      </c>
      <c r="C24" s="20">
        <f t="shared" si="1"/>
        <v>1</v>
      </c>
      <c r="D24" s="20">
        <f t="shared" si="2"/>
        <v>0</v>
      </c>
      <c r="E24" s="20">
        <v>1</v>
      </c>
      <c r="F24" s="20">
        <v>0</v>
      </c>
      <c r="G24" s="20">
        <v>0</v>
      </c>
      <c r="H24" s="20">
        <v>0</v>
      </c>
      <c r="I24" s="20">
        <v>0</v>
      </c>
      <c r="J24" s="20"/>
      <c r="K24" s="20"/>
      <c r="L24" s="20"/>
      <c r="M24" s="20"/>
    </row>
    <row r="25" spans="1:13" ht="15" customHeight="1" x14ac:dyDescent="0.2">
      <c r="A25" s="14" t="s">
        <v>9</v>
      </c>
      <c r="B25" s="20">
        <f t="shared" si="3"/>
        <v>0</v>
      </c>
      <c r="C25" s="20">
        <f t="shared" si="1"/>
        <v>0</v>
      </c>
      <c r="D25" s="20">
        <f t="shared" si="2"/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/>
      <c r="K25" s="20"/>
      <c r="L25" s="20"/>
      <c r="M25" s="20"/>
    </row>
    <row r="26" spans="1:13" ht="15" customHeight="1" x14ac:dyDescent="0.2">
      <c r="A26" s="14" t="s">
        <v>106</v>
      </c>
      <c r="B26" s="20">
        <f t="shared" si="3"/>
        <v>0</v>
      </c>
      <c r="C26" s="20">
        <f t="shared" si="1"/>
        <v>0</v>
      </c>
      <c r="D26" s="20">
        <f t="shared" si="2"/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/>
      <c r="K26" s="20"/>
      <c r="L26" s="20"/>
      <c r="M26" s="20"/>
    </row>
    <row r="27" spans="1:13" ht="13.5" thickBot="1" x14ac:dyDescent="0.25">
      <c r="A27" s="12"/>
      <c r="B27" s="5"/>
      <c r="C27" s="5"/>
      <c r="D27" s="5"/>
      <c r="E27" s="5"/>
      <c r="F27" s="5"/>
      <c r="G27" s="5"/>
      <c r="H27" s="5"/>
      <c r="I27" s="5"/>
    </row>
    <row r="29" spans="1:13" x14ac:dyDescent="0.2">
      <c r="A29" s="2" t="s">
        <v>198</v>
      </c>
    </row>
  </sheetData>
  <mergeCells count="7">
    <mergeCell ref="A12:A14"/>
    <mergeCell ref="B12:B14"/>
    <mergeCell ref="I12:I14"/>
    <mergeCell ref="E12:H12"/>
    <mergeCell ref="E13:F13"/>
    <mergeCell ref="G13:H13"/>
    <mergeCell ref="C12:D13"/>
  </mergeCells>
  <hyperlinks>
    <hyperlink ref="A11" location="Índice!A1" display="&lt;&lt;Volver al índice" xr:uid="{7BE676AC-6259-4CF0-8FA7-799764EF3A28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C88CB-8658-4296-AE79-69DA78BFDAEC}">
  <sheetPr>
    <pageSetUpPr fitToPage="1"/>
  </sheetPr>
  <dimension ref="A1:K56"/>
  <sheetViews>
    <sheetView showGridLines="0" zoomScale="85" workbookViewId="0"/>
  </sheetViews>
  <sheetFormatPr baseColWidth="10" defaultRowHeight="12.75" x14ac:dyDescent="0.2"/>
  <cols>
    <col min="1" max="1" width="19.625" style="11" customWidth="1"/>
    <col min="2" max="7" width="12.625" style="2" customWidth="1"/>
    <col min="8" max="8" width="11" style="2"/>
    <col min="9" max="9" width="11.75" style="2" bestFit="1" customWidth="1"/>
    <col min="10" max="16384" width="11" style="2"/>
  </cols>
  <sheetData>
    <row r="1" spans="1:11" ht="24" customHeight="1" thickBot="1" x14ac:dyDescent="0.3">
      <c r="A1" s="10"/>
      <c r="B1" s="5"/>
      <c r="C1" s="5"/>
      <c r="D1" s="5"/>
      <c r="E1" s="5"/>
      <c r="F1" s="5"/>
      <c r="G1" s="5"/>
    </row>
    <row r="2" spans="1:11" ht="15" customHeight="1" x14ac:dyDescent="0.25">
      <c r="A2" s="9"/>
    </row>
    <row r="3" spans="1:11" ht="15" customHeight="1" x14ac:dyDescent="0.2">
      <c r="A3" s="59" t="s">
        <v>20</v>
      </c>
    </row>
    <row r="4" spans="1:11" ht="15" customHeight="1" x14ac:dyDescent="0.2">
      <c r="A4" s="39" t="s">
        <v>201</v>
      </c>
      <c r="B4" s="15"/>
      <c r="C4" s="15"/>
      <c r="D4" s="15"/>
      <c r="E4" s="15"/>
      <c r="F4" s="15"/>
      <c r="G4" s="15"/>
    </row>
    <row r="5" spans="1:11" ht="15" customHeight="1" x14ac:dyDescent="0.2">
      <c r="B5" s="15"/>
      <c r="C5" s="15"/>
      <c r="D5" s="15"/>
      <c r="E5" s="15"/>
      <c r="F5" s="15"/>
      <c r="G5" s="15"/>
    </row>
    <row r="6" spans="1:11" ht="15" customHeight="1" x14ac:dyDescent="0.25">
      <c r="A6" s="1" t="s">
        <v>125</v>
      </c>
      <c r="B6" s="15"/>
      <c r="C6" s="15"/>
      <c r="D6" s="15"/>
      <c r="E6" s="15"/>
      <c r="F6" s="15"/>
      <c r="G6" s="15"/>
    </row>
    <row r="7" spans="1:11" ht="15" customHeight="1" x14ac:dyDescent="0.2">
      <c r="A7" s="16"/>
    </row>
    <row r="8" spans="1:11" ht="15" customHeight="1" x14ac:dyDescent="0.2">
      <c r="A8" s="40" t="s">
        <v>24</v>
      </c>
      <c r="B8" s="16" t="s">
        <v>203</v>
      </c>
    </row>
    <row r="9" spans="1:11" ht="15" customHeight="1" x14ac:dyDescent="0.2">
      <c r="A9" s="40" t="s">
        <v>23</v>
      </c>
      <c r="B9" s="16" t="s">
        <v>204</v>
      </c>
    </row>
    <row r="10" spans="1:11" ht="15" customHeight="1" x14ac:dyDescent="0.2"/>
    <row r="11" spans="1:11" ht="15" customHeight="1" x14ac:dyDescent="0.2">
      <c r="A11" s="30" t="s">
        <v>19</v>
      </c>
    </row>
    <row r="12" spans="1:11" ht="18.75" customHeight="1" x14ac:dyDescent="0.2">
      <c r="A12" s="85" t="s">
        <v>129</v>
      </c>
      <c r="B12" s="87" t="s">
        <v>4</v>
      </c>
      <c r="C12" s="88"/>
      <c r="D12" s="87" t="s">
        <v>5</v>
      </c>
      <c r="E12" s="88"/>
      <c r="F12" s="87" t="s">
        <v>6</v>
      </c>
      <c r="G12" s="88"/>
    </row>
    <row r="13" spans="1:11" s="18" customFormat="1" ht="18.75" customHeight="1" x14ac:dyDescent="0.2">
      <c r="A13" s="86"/>
      <c r="B13" s="45" t="s">
        <v>126</v>
      </c>
      <c r="C13" s="46" t="s">
        <v>127</v>
      </c>
      <c r="D13" s="45" t="s">
        <v>126</v>
      </c>
      <c r="E13" s="46" t="s">
        <v>127</v>
      </c>
      <c r="F13" s="45" t="s">
        <v>126</v>
      </c>
      <c r="G13" s="46" t="s">
        <v>127</v>
      </c>
    </row>
    <row r="14" spans="1:11" s="18" customFormat="1" ht="15" customHeight="1" x14ac:dyDescent="0.2">
      <c r="A14" s="13"/>
    </row>
    <row r="15" spans="1:11" s="18" customFormat="1" ht="12.75" customHeight="1" x14ac:dyDescent="0.2">
      <c r="A15" s="13" t="s">
        <v>128</v>
      </c>
    </row>
    <row r="16" spans="1:11" ht="12.75" customHeight="1" x14ac:dyDescent="0.2">
      <c r="A16" s="35" t="s">
        <v>7</v>
      </c>
      <c r="B16" s="4">
        <f>B28+B40</f>
        <v>381</v>
      </c>
      <c r="C16" s="65">
        <v>100</v>
      </c>
      <c r="D16" s="4">
        <f>D28+D40</f>
        <v>201</v>
      </c>
      <c r="E16" s="65">
        <f t="shared" ref="E16:G25" si="0">SUM(D16/$B$16)*100</f>
        <v>52.755905511811022</v>
      </c>
      <c r="F16" s="4">
        <f>F28+F40</f>
        <v>180</v>
      </c>
      <c r="G16" s="65">
        <f t="shared" si="0"/>
        <v>47.244094488188978</v>
      </c>
      <c r="H16" s="20"/>
      <c r="I16" s="20"/>
      <c r="J16" s="20"/>
      <c r="K16" s="20"/>
    </row>
    <row r="17" spans="1:11" ht="12.75" customHeight="1" x14ac:dyDescent="0.2">
      <c r="A17" s="14" t="s">
        <v>116</v>
      </c>
      <c r="B17" s="20">
        <f>B29+B41</f>
        <v>0</v>
      </c>
      <c r="C17" s="66">
        <f>SUM(B17/$B$16)*100</f>
        <v>0</v>
      </c>
      <c r="D17" s="20">
        <f t="shared" ref="D17:D25" si="1">D29+D41</f>
        <v>0</v>
      </c>
      <c r="E17" s="66">
        <f t="shared" si="0"/>
        <v>0</v>
      </c>
      <c r="F17" s="20">
        <f t="shared" ref="F17:F25" si="2">F29+F41</f>
        <v>0</v>
      </c>
      <c r="G17" s="66">
        <f t="shared" ref="G17:G25" si="3">SUM(F17/$B$16)*100</f>
        <v>0</v>
      </c>
      <c r="H17" s="20"/>
      <c r="I17" s="20"/>
      <c r="J17" s="20"/>
      <c r="K17" s="20"/>
    </row>
    <row r="18" spans="1:11" ht="12.75" customHeight="1" x14ac:dyDescent="0.2">
      <c r="A18" s="14" t="s">
        <v>117</v>
      </c>
      <c r="B18" s="20">
        <f t="shared" ref="B18:B25" si="4">B30+B42</f>
        <v>8</v>
      </c>
      <c r="C18" s="66">
        <f t="shared" ref="C18:C25" si="5">SUM(B18/$B$16)*100</f>
        <v>2.0997375328083989</v>
      </c>
      <c r="D18" s="20">
        <f t="shared" si="1"/>
        <v>7</v>
      </c>
      <c r="E18" s="66">
        <f t="shared" si="0"/>
        <v>1.837270341207349</v>
      </c>
      <c r="F18" s="20">
        <f t="shared" si="2"/>
        <v>1</v>
      </c>
      <c r="G18" s="66">
        <f t="shared" si="3"/>
        <v>0.26246719160104987</v>
      </c>
      <c r="H18" s="20"/>
      <c r="I18" s="20"/>
      <c r="J18" s="20"/>
      <c r="K18" s="20"/>
    </row>
    <row r="19" spans="1:11" ht="12.75" customHeight="1" x14ac:dyDescent="0.2">
      <c r="A19" s="14" t="s">
        <v>118</v>
      </c>
      <c r="B19" s="20">
        <f t="shared" si="4"/>
        <v>29</v>
      </c>
      <c r="C19" s="66">
        <f t="shared" si="5"/>
        <v>7.6115485564304457</v>
      </c>
      <c r="D19" s="20">
        <f t="shared" si="1"/>
        <v>18</v>
      </c>
      <c r="E19" s="66">
        <f t="shared" si="0"/>
        <v>4.7244094488188972</v>
      </c>
      <c r="F19" s="20">
        <f t="shared" si="2"/>
        <v>11</v>
      </c>
      <c r="G19" s="66">
        <f t="shared" si="3"/>
        <v>2.8871391076115485</v>
      </c>
      <c r="H19" s="20"/>
      <c r="I19" s="20"/>
      <c r="J19" s="20"/>
      <c r="K19" s="20"/>
    </row>
    <row r="20" spans="1:11" ht="12.75" customHeight="1" x14ac:dyDescent="0.2">
      <c r="A20" s="14" t="s">
        <v>119</v>
      </c>
      <c r="B20" s="20">
        <f t="shared" si="4"/>
        <v>51</v>
      </c>
      <c r="C20" s="66">
        <f t="shared" si="5"/>
        <v>13.385826771653544</v>
      </c>
      <c r="D20" s="20">
        <f t="shared" si="1"/>
        <v>29</v>
      </c>
      <c r="E20" s="66">
        <f t="shared" si="0"/>
        <v>7.6115485564304457</v>
      </c>
      <c r="F20" s="20">
        <f t="shared" si="2"/>
        <v>22</v>
      </c>
      <c r="G20" s="66">
        <f t="shared" si="3"/>
        <v>5.7742782152230969</v>
      </c>
      <c r="H20" s="20"/>
      <c r="I20" s="20"/>
      <c r="J20" s="20"/>
      <c r="K20" s="20"/>
    </row>
    <row r="21" spans="1:11" ht="12.75" customHeight="1" x14ac:dyDescent="0.2">
      <c r="A21" s="14" t="s">
        <v>120</v>
      </c>
      <c r="B21" s="20">
        <f t="shared" si="4"/>
        <v>128</v>
      </c>
      <c r="C21" s="66">
        <f t="shared" si="5"/>
        <v>33.595800524934383</v>
      </c>
      <c r="D21" s="20">
        <f t="shared" si="1"/>
        <v>62</v>
      </c>
      <c r="E21" s="66">
        <f t="shared" si="0"/>
        <v>16.27296587926509</v>
      </c>
      <c r="F21" s="20">
        <f t="shared" si="2"/>
        <v>66</v>
      </c>
      <c r="G21" s="66">
        <f t="shared" si="3"/>
        <v>17.322834645669293</v>
      </c>
      <c r="H21" s="20"/>
      <c r="I21" s="20"/>
      <c r="J21" s="20"/>
      <c r="K21" s="20"/>
    </row>
    <row r="22" spans="1:11" ht="12.75" customHeight="1" x14ac:dyDescent="0.2">
      <c r="A22" s="14" t="s">
        <v>121</v>
      </c>
      <c r="B22" s="20">
        <f t="shared" si="4"/>
        <v>113</v>
      </c>
      <c r="C22" s="66">
        <f t="shared" si="5"/>
        <v>29.658792650918635</v>
      </c>
      <c r="D22" s="20">
        <f t="shared" si="1"/>
        <v>60</v>
      </c>
      <c r="E22" s="66">
        <f t="shared" si="0"/>
        <v>15.748031496062993</v>
      </c>
      <c r="F22" s="20">
        <f t="shared" si="2"/>
        <v>53</v>
      </c>
      <c r="G22" s="66">
        <f t="shared" si="3"/>
        <v>13.910761154855644</v>
      </c>
      <c r="H22" s="20"/>
      <c r="I22" s="20"/>
      <c r="J22" s="20"/>
      <c r="K22" s="20"/>
    </row>
    <row r="23" spans="1:11" ht="12.75" customHeight="1" x14ac:dyDescent="0.2">
      <c r="A23" s="14" t="s">
        <v>122</v>
      </c>
      <c r="B23" s="20">
        <f t="shared" si="4"/>
        <v>51</v>
      </c>
      <c r="C23" s="66">
        <f t="shared" si="5"/>
        <v>13.385826771653544</v>
      </c>
      <c r="D23" s="20">
        <f t="shared" si="1"/>
        <v>25</v>
      </c>
      <c r="E23" s="66">
        <f t="shared" si="0"/>
        <v>6.5616797900262469</v>
      </c>
      <c r="F23" s="20">
        <f t="shared" si="2"/>
        <v>26</v>
      </c>
      <c r="G23" s="66">
        <f t="shared" si="3"/>
        <v>6.8241469816272966</v>
      </c>
      <c r="H23" s="20"/>
      <c r="I23" s="20"/>
      <c r="J23" s="20"/>
      <c r="K23" s="20"/>
    </row>
    <row r="24" spans="1:11" ht="12.75" customHeight="1" x14ac:dyDescent="0.2">
      <c r="A24" s="14" t="s">
        <v>123</v>
      </c>
      <c r="B24" s="20">
        <f t="shared" si="4"/>
        <v>1</v>
      </c>
      <c r="C24" s="66">
        <f t="shared" si="5"/>
        <v>0.26246719160104987</v>
      </c>
      <c r="D24" s="20">
        <f t="shared" si="1"/>
        <v>0</v>
      </c>
      <c r="E24" s="66">
        <f t="shared" si="0"/>
        <v>0</v>
      </c>
      <c r="F24" s="20">
        <f t="shared" si="2"/>
        <v>1</v>
      </c>
      <c r="G24" s="66">
        <f t="shared" si="3"/>
        <v>0.26246719160104987</v>
      </c>
      <c r="H24" s="20"/>
      <c r="I24" s="20"/>
      <c r="J24" s="20"/>
      <c r="K24" s="20"/>
    </row>
    <row r="25" spans="1:11" ht="12.75" customHeight="1" x14ac:dyDescent="0.2">
      <c r="A25" s="14" t="s">
        <v>9</v>
      </c>
      <c r="B25" s="20">
        <f t="shared" si="4"/>
        <v>0</v>
      </c>
      <c r="C25" s="66">
        <f t="shared" si="5"/>
        <v>0</v>
      </c>
      <c r="D25" s="20">
        <f t="shared" si="1"/>
        <v>0</v>
      </c>
      <c r="E25" s="66">
        <f t="shared" si="0"/>
        <v>0</v>
      </c>
      <c r="F25" s="20">
        <f t="shared" si="2"/>
        <v>0</v>
      </c>
      <c r="G25" s="66">
        <f t="shared" si="3"/>
        <v>0</v>
      </c>
      <c r="H25" s="20"/>
      <c r="I25" s="20"/>
      <c r="J25" s="20"/>
      <c r="K25" s="20"/>
    </row>
    <row r="26" spans="1:11" ht="12.75" customHeight="1" x14ac:dyDescent="0.2">
      <c r="A26" s="13"/>
      <c r="B26" s="20"/>
      <c r="C26" s="66"/>
      <c r="D26" s="20"/>
      <c r="E26" s="66"/>
      <c r="F26" s="20"/>
      <c r="G26" s="66"/>
      <c r="H26" s="20"/>
      <c r="I26" s="20"/>
      <c r="J26" s="20"/>
      <c r="K26" s="20"/>
    </row>
    <row r="27" spans="1:11" s="18" customFormat="1" ht="12.75" customHeight="1" x14ac:dyDescent="0.2">
      <c r="A27" s="13" t="s">
        <v>18</v>
      </c>
      <c r="C27" s="67"/>
      <c r="E27" s="67"/>
      <c r="G27" s="67"/>
    </row>
    <row r="28" spans="1:11" ht="12.75" customHeight="1" x14ac:dyDescent="0.2">
      <c r="A28" s="35" t="s">
        <v>7</v>
      </c>
      <c r="B28" s="4">
        <f>SUM(B29:B37)</f>
        <v>296</v>
      </c>
      <c r="C28" s="65">
        <v>100</v>
      </c>
      <c r="D28" s="4">
        <f>SUM(D29:D37)</f>
        <v>158</v>
      </c>
      <c r="E28" s="65">
        <v>50.352941176470587</v>
      </c>
      <c r="F28" s="4">
        <f>SUM(F29:F37)</f>
        <v>138</v>
      </c>
      <c r="G28" s="65">
        <v>49.647058823529413</v>
      </c>
      <c r="H28" s="20"/>
      <c r="I28" s="20"/>
      <c r="J28" s="20"/>
      <c r="K28" s="20"/>
    </row>
    <row r="29" spans="1:11" ht="12.75" customHeight="1" x14ac:dyDescent="0.2">
      <c r="A29" s="14" t="s">
        <v>116</v>
      </c>
      <c r="B29" s="20">
        <f>D29+F29</f>
        <v>0</v>
      </c>
      <c r="C29" s="66">
        <f>SUM(B29/$B$16)*100</f>
        <v>0</v>
      </c>
      <c r="D29" s="20">
        <v>0</v>
      </c>
      <c r="E29" s="66">
        <f>SUM(D29/$B$16)*100</f>
        <v>0</v>
      </c>
      <c r="F29" s="20">
        <v>0</v>
      </c>
      <c r="G29" s="66">
        <f>SUM(F29/$B$16)*100</f>
        <v>0</v>
      </c>
      <c r="H29" s="20"/>
      <c r="I29" s="20"/>
      <c r="J29" s="20"/>
      <c r="K29" s="20"/>
    </row>
    <row r="30" spans="1:11" ht="12.75" customHeight="1" x14ac:dyDescent="0.2">
      <c r="A30" s="14" t="s">
        <v>117</v>
      </c>
      <c r="B30" s="20">
        <f t="shared" ref="B30:B37" si="6">D30+F30</f>
        <v>8</v>
      </c>
      <c r="C30" s="66">
        <f t="shared" ref="C30:C37" si="7">SUM(B30/$B$16)*100</f>
        <v>2.0997375328083989</v>
      </c>
      <c r="D30" s="20">
        <v>7</v>
      </c>
      <c r="E30" s="66">
        <f t="shared" ref="E30:E37" si="8">SUM(D30/$B$16)*100</f>
        <v>1.837270341207349</v>
      </c>
      <c r="F30" s="20">
        <v>1</v>
      </c>
      <c r="G30" s="66">
        <f t="shared" ref="G30:G37" si="9">SUM(F30/$B$16)*100</f>
        <v>0.26246719160104987</v>
      </c>
      <c r="H30" s="20"/>
      <c r="I30" s="20"/>
      <c r="J30" s="20"/>
      <c r="K30" s="20"/>
    </row>
    <row r="31" spans="1:11" ht="12.75" customHeight="1" x14ac:dyDescent="0.2">
      <c r="A31" s="14" t="s">
        <v>118</v>
      </c>
      <c r="B31" s="20">
        <f t="shared" si="6"/>
        <v>19</v>
      </c>
      <c r="C31" s="66">
        <f t="shared" si="7"/>
        <v>4.9868766404199478</v>
      </c>
      <c r="D31" s="20">
        <v>12</v>
      </c>
      <c r="E31" s="66">
        <f t="shared" si="8"/>
        <v>3.1496062992125982</v>
      </c>
      <c r="F31" s="20">
        <v>7</v>
      </c>
      <c r="G31" s="66">
        <f t="shared" si="9"/>
        <v>1.837270341207349</v>
      </c>
      <c r="H31" s="20"/>
      <c r="I31" s="20"/>
      <c r="J31" s="20"/>
      <c r="K31" s="20"/>
    </row>
    <row r="32" spans="1:11" ht="12.75" customHeight="1" x14ac:dyDescent="0.2">
      <c r="A32" s="14" t="s">
        <v>119</v>
      </c>
      <c r="B32" s="20">
        <f t="shared" si="6"/>
        <v>32</v>
      </c>
      <c r="C32" s="66">
        <f t="shared" si="7"/>
        <v>8.3989501312335957</v>
      </c>
      <c r="D32" s="20">
        <v>17</v>
      </c>
      <c r="E32" s="66">
        <f t="shared" si="8"/>
        <v>4.4619422572178475</v>
      </c>
      <c r="F32" s="20">
        <v>15</v>
      </c>
      <c r="G32" s="66">
        <f t="shared" si="9"/>
        <v>3.9370078740157481</v>
      </c>
      <c r="H32" s="20"/>
      <c r="I32" s="20"/>
      <c r="J32" s="20"/>
      <c r="K32" s="20"/>
    </row>
    <row r="33" spans="1:11" ht="12.75" customHeight="1" x14ac:dyDescent="0.2">
      <c r="A33" s="14" t="s">
        <v>120</v>
      </c>
      <c r="B33" s="20">
        <f t="shared" si="6"/>
        <v>101</v>
      </c>
      <c r="C33" s="66">
        <f t="shared" si="7"/>
        <v>26.509186351706038</v>
      </c>
      <c r="D33" s="20">
        <v>51</v>
      </c>
      <c r="E33" s="66">
        <f t="shared" si="8"/>
        <v>13.385826771653544</v>
      </c>
      <c r="F33" s="20">
        <v>50</v>
      </c>
      <c r="G33" s="66">
        <f t="shared" si="9"/>
        <v>13.123359580052494</v>
      </c>
      <c r="H33" s="20"/>
      <c r="I33" s="20"/>
      <c r="J33" s="20"/>
      <c r="K33" s="20"/>
    </row>
    <row r="34" spans="1:11" ht="12.75" customHeight="1" x14ac:dyDescent="0.2">
      <c r="A34" s="14" t="s">
        <v>121</v>
      </c>
      <c r="B34" s="20">
        <f t="shared" si="6"/>
        <v>89</v>
      </c>
      <c r="C34" s="66">
        <f t="shared" si="7"/>
        <v>23.359580052493438</v>
      </c>
      <c r="D34" s="20">
        <v>48</v>
      </c>
      <c r="E34" s="66">
        <f t="shared" si="8"/>
        <v>12.598425196850393</v>
      </c>
      <c r="F34" s="20">
        <v>41</v>
      </c>
      <c r="G34" s="66">
        <f t="shared" si="9"/>
        <v>10.761154855643044</v>
      </c>
      <c r="H34" s="20"/>
      <c r="I34" s="20"/>
      <c r="J34" s="20"/>
      <c r="K34" s="20"/>
    </row>
    <row r="35" spans="1:11" ht="12.75" customHeight="1" x14ac:dyDescent="0.2">
      <c r="A35" s="14" t="s">
        <v>122</v>
      </c>
      <c r="B35" s="20">
        <f t="shared" si="6"/>
        <v>46</v>
      </c>
      <c r="C35" s="66">
        <f t="shared" si="7"/>
        <v>12.073490813648293</v>
      </c>
      <c r="D35" s="20">
        <v>23</v>
      </c>
      <c r="E35" s="66">
        <f t="shared" si="8"/>
        <v>6.0367454068241466</v>
      </c>
      <c r="F35" s="20">
        <v>23</v>
      </c>
      <c r="G35" s="66">
        <f t="shared" si="9"/>
        <v>6.0367454068241466</v>
      </c>
      <c r="H35" s="20"/>
      <c r="I35" s="20"/>
      <c r="J35" s="20"/>
      <c r="K35" s="20"/>
    </row>
    <row r="36" spans="1:11" ht="12.75" customHeight="1" x14ac:dyDescent="0.2">
      <c r="A36" s="14" t="s">
        <v>123</v>
      </c>
      <c r="B36" s="20">
        <f t="shared" si="6"/>
        <v>1</v>
      </c>
      <c r="C36" s="66">
        <f t="shared" si="7"/>
        <v>0.26246719160104987</v>
      </c>
      <c r="D36" s="20">
        <v>0</v>
      </c>
      <c r="E36" s="66">
        <f t="shared" si="8"/>
        <v>0</v>
      </c>
      <c r="F36" s="20">
        <v>1</v>
      </c>
      <c r="G36" s="66">
        <f t="shared" si="9"/>
        <v>0.26246719160104987</v>
      </c>
      <c r="H36" s="20"/>
      <c r="I36" s="20"/>
      <c r="J36" s="20"/>
      <c r="K36" s="20"/>
    </row>
    <row r="37" spans="1:11" ht="12.75" customHeight="1" x14ac:dyDescent="0.2">
      <c r="A37" s="14" t="s">
        <v>9</v>
      </c>
      <c r="B37" s="20">
        <f t="shared" si="6"/>
        <v>0</v>
      </c>
      <c r="C37" s="66">
        <f t="shared" si="7"/>
        <v>0</v>
      </c>
      <c r="D37" s="20">
        <v>0</v>
      </c>
      <c r="E37" s="66">
        <f t="shared" si="8"/>
        <v>0</v>
      </c>
      <c r="F37" s="20">
        <v>0</v>
      </c>
      <c r="G37" s="66">
        <f t="shared" si="9"/>
        <v>0</v>
      </c>
      <c r="H37" s="20"/>
      <c r="I37" s="20"/>
      <c r="J37" s="20"/>
      <c r="K37" s="20"/>
    </row>
    <row r="38" spans="1:11" ht="12.75" customHeight="1" x14ac:dyDescent="0.2">
      <c r="A38" s="14"/>
      <c r="B38" s="20"/>
      <c r="C38" s="66"/>
      <c r="D38" s="20"/>
      <c r="E38" s="66"/>
      <c r="F38" s="20"/>
      <c r="G38" s="66"/>
      <c r="H38" s="20"/>
      <c r="I38" s="20"/>
      <c r="J38" s="20"/>
      <c r="K38" s="20"/>
    </row>
    <row r="39" spans="1:11" ht="12.75" customHeight="1" x14ac:dyDescent="0.2">
      <c r="A39" s="13" t="s">
        <v>17</v>
      </c>
      <c r="B39" s="18"/>
      <c r="C39" s="67"/>
      <c r="D39" s="18"/>
      <c r="E39" s="67"/>
      <c r="F39" s="18"/>
      <c r="G39" s="67"/>
      <c r="H39" s="20"/>
      <c r="I39" s="20"/>
      <c r="J39" s="20"/>
      <c r="K39" s="20"/>
    </row>
    <row r="40" spans="1:11" ht="12.75" customHeight="1" x14ac:dyDescent="0.2">
      <c r="A40" s="35" t="s">
        <v>7</v>
      </c>
      <c r="B40" s="4">
        <f>SUM(B41:B49)</f>
        <v>85</v>
      </c>
      <c r="C40" s="65">
        <v>100</v>
      </c>
      <c r="D40" s="4">
        <f>SUM(D41:D49)</f>
        <v>43</v>
      </c>
      <c r="E40" s="65">
        <v>50.352941176470587</v>
      </c>
      <c r="F40" s="4">
        <f>SUM(F41:F49)</f>
        <v>42</v>
      </c>
      <c r="G40" s="65">
        <v>49.647058823529413</v>
      </c>
      <c r="H40" s="20"/>
      <c r="I40" s="20"/>
      <c r="J40" s="20"/>
      <c r="K40" s="20"/>
    </row>
    <row r="41" spans="1:11" ht="12.75" customHeight="1" x14ac:dyDescent="0.2">
      <c r="A41" s="14" t="s">
        <v>116</v>
      </c>
      <c r="B41" s="20">
        <f t="shared" ref="B41:B49" si="10">D41+F41</f>
        <v>0</v>
      </c>
      <c r="C41" s="66">
        <f>SUM(B41/$B$16)*100</f>
        <v>0</v>
      </c>
      <c r="D41" s="20">
        <v>0</v>
      </c>
      <c r="E41" s="66">
        <f>SUM(D41/$B$16)*100</f>
        <v>0</v>
      </c>
      <c r="F41" s="20">
        <v>0</v>
      </c>
      <c r="G41" s="66">
        <f>SUM(F41/$B$16)*100</f>
        <v>0</v>
      </c>
      <c r="H41" s="20"/>
      <c r="I41" s="20"/>
      <c r="J41" s="20"/>
      <c r="K41" s="20"/>
    </row>
    <row r="42" spans="1:11" ht="12.75" customHeight="1" x14ac:dyDescent="0.2">
      <c r="A42" s="14" t="s">
        <v>117</v>
      </c>
      <c r="B42" s="20">
        <f t="shared" si="10"/>
        <v>0</v>
      </c>
      <c r="C42" s="66">
        <f t="shared" ref="C42:C49" si="11">SUM(B42/$B$16)*100</f>
        <v>0</v>
      </c>
      <c r="D42" s="20">
        <v>0</v>
      </c>
      <c r="E42" s="66">
        <f t="shared" ref="E42:E49" si="12">SUM(D42/$B$16)*100</f>
        <v>0</v>
      </c>
      <c r="F42" s="20">
        <v>0</v>
      </c>
      <c r="G42" s="66">
        <f t="shared" ref="G42:G49" si="13">SUM(F42/$B$16)*100</f>
        <v>0</v>
      </c>
      <c r="H42" s="20"/>
      <c r="I42" s="20"/>
      <c r="J42" s="20"/>
      <c r="K42" s="20"/>
    </row>
    <row r="43" spans="1:11" ht="12.75" customHeight="1" x14ac:dyDescent="0.2">
      <c r="A43" s="14" t="s">
        <v>118</v>
      </c>
      <c r="B43" s="20">
        <f t="shared" si="10"/>
        <v>10</v>
      </c>
      <c r="C43" s="66">
        <f t="shared" si="11"/>
        <v>2.6246719160104988</v>
      </c>
      <c r="D43" s="20">
        <v>6</v>
      </c>
      <c r="E43" s="66">
        <f t="shared" si="12"/>
        <v>1.5748031496062991</v>
      </c>
      <c r="F43" s="20">
        <v>4</v>
      </c>
      <c r="G43" s="66">
        <f t="shared" si="13"/>
        <v>1.0498687664041995</v>
      </c>
      <c r="H43" s="20"/>
      <c r="I43" s="20"/>
      <c r="J43" s="20"/>
      <c r="K43" s="20"/>
    </row>
    <row r="44" spans="1:11" ht="12.75" customHeight="1" x14ac:dyDescent="0.2">
      <c r="A44" s="14" t="s">
        <v>119</v>
      </c>
      <c r="B44" s="20">
        <f t="shared" si="10"/>
        <v>19</v>
      </c>
      <c r="C44" s="66">
        <f t="shared" si="11"/>
        <v>4.9868766404199478</v>
      </c>
      <c r="D44" s="20">
        <v>12</v>
      </c>
      <c r="E44" s="66">
        <f t="shared" si="12"/>
        <v>3.1496062992125982</v>
      </c>
      <c r="F44" s="20">
        <v>7</v>
      </c>
      <c r="G44" s="66">
        <f t="shared" si="13"/>
        <v>1.837270341207349</v>
      </c>
      <c r="H44" s="20"/>
      <c r="I44" s="20"/>
      <c r="J44" s="20"/>
      <c r="K44" s="20"/>
    </row>
    <row r="45" spans="1:11" ht="12.75" customHeight="1" x14ac:dyDescent="0.2">
      <c r="A45" s="14" t="s">
        <v>120</v>
      </c>
      <c r="B45" s="20">
        <f t="shared" si="10"/>
        <v>27</v>
      </c>
      <c r="C45" s="66">
        <f t="shared" si="11"/>
        <v>7.0866141732283463</v>
      </c>
      <c r="D45" s="20">
        <v>11</v>
      </c>
      <c r="E45" s="66">
        <f t="shared" si="12"/>
        <v>2.8871391076115485</v>
      </c>
      <c r="F45" s="20">
        <v>16</v>
      </c>
      <c r="G45" s="66">
        <f t="shared" si="13"/>
        <v>4.1994750656167978</v>
      </c>
      <c r="H45" s="20"/>
      <c r="I45" s="20"/>
      <c r="J45" s="20"/>
      <c r="K45" s="20"/>
    </row>
    <row r="46" spans="1:11" ht="12.75" customHeight="1" x14ac:dyDescent="0.2">
      <c r="A46" s="14" t="s">
        <v>121</v>
      </c>
      <c r="B46" s="20">
        <f t="shared" si="10"/>
        <v>24</v>
      </c>
      <c r="C46" s="66">
        <f t="shared" si="11"/>
        <v>6.2992125984251963</v>
      </c>
      <c r="D46" s="20">
        <v>12</v>
      </c>
      <c r="E46" s="66">
        <f t="shared" si="12"/>
        <v>3.1496062992125982</v>
      </c>
      <c r="F46" s="20">
        <v>12</v>
      </c>
      <c r="G46" s="66">
        <f t="shared" si="13"/>
        <v>3.1496062992125982</v>
      </c>
      <c r="H46" s="20"/>
      <c r="I46" s="20"/>
      <c r="J46" s="20"/>
      <c r="K46" s="20"/>
    </row>
    <row r="47" spans="1:11" ht="12.75" customHeight="1" x14ac:dyDescent="0.2">
      <c r="A47" s="14" t="s">
        <v>122</v>
      </c>
      <c r="B47" s="20">
        <f t="shared" si="10"/>
        <v>5</v>
      </c>
      <c r="C47" s="66">
        <f t="shared" si="11"/>
        <v>1.3123359580052494</v>
      </c>
      <c r="D47" s="20">
        <v>2</v>
      </c>
      <c r="E47" s="66">
        <f t="shared" si="12"/>
        <v>0.52493438320209973</v>
      </c>
      <c r="F47" s="20">
        <v>3</v>
      </c>
      <c r="G47" s="66">
        <f t="shared" si="13"/>
        <v>0.78740157480314954</v>
      </c>
      <c r="H47" s="20"/>
      <c r="I47" s="20"/>
      <c r="J47" s="20"/>
      <c r="K47" s="20"/>
    </row>
    <row r="48" spans="1:11" ht="12.75" customHeight="1" x14ac:dyDescent="0.2">
      <c r="A48" s="14" t="s">
        <v>123</v>
      </c>
      <c r="B48" s="20">
        <f t="shared" si="10"/>
        <v>0</v>
      </c>
      <c r="C48" s="66">
        <f t="shared" si="11"/>
        <v>0</v>
      </c>
      <c r="D48" s="20">
        <v>0</v>
      </c>
      <c r="E48" s="66">
        <f t="shared" si="12"/>
        <v>0</v>
      </c>
      <c r="F48" s="20">
        <v>0</v>
      </c>
      <c r="G48" s="66">
        <f t="shared" si="13"/>
        <v>0</v>
      </c>
      <c r="H48" s="20"/>
      <c r="I48" s="20"/>
      <c r="J48" s="20"/>
      <c r="K48" s="20"/>
    </row>
    <row r="49" spans="1:11" ht="12.75" customHeight="1" x14ac:dyDescent="0.2">
      <c r="A49" s="14" t="s">
        <v>9</v>
      </c>
      <c r="B49" s="20">
        <f t="shared" si="10"/>
        <v>0</v>
      </c>
      <c r="C49" s="66">
        <f t="shared" si="11"/>
        <v>0</v>
      </c>
      <c r="D49" s="20">
        <v>0</v>
      </c>
      <c r="E49" s="66">
        <f t="shared" si="12"/>
        <v>0</v>
      </c>
      <c r="F49" s="20">
        <v>0</v>
      </c>
      <c r="G49" s="66">
        <f t="shared" si="13"/>
        <v>0</v>
      </c>
      <c r="H49" s="20"/>
      <c r="I49" s="20"/>
      <c r="J49" s="20"/>
      <c r="K49" s="20"/>
    </row>
    <row r="50" spans="1:11" ht="13.5" thickBot="1" x14ac:dyDescent="0.25">
      <c r="A50" s="12"/>
      <c r="B50" s="5"/>
      <c r="C50" s="5"/>
      <c r="D50" s="5"/>
      <c r="E50" s="5"/>
      <c r="F50" s="5"/>
      <c r="G50" s="5"/>
    </row>
    <row r="52" spans="1:11" x14ac:dyDescent="0.2">
      <c r="A52" s="2" t="s">
        <v>198</v>
      </c>
    </row>
    <row r="53" spans="1:11" x14ac:dyDescent="0.2">
      <c r="A53" s="2"/>
    </row>
    <row r="54" spans="1:11" x14ac:dyDescent="0.2">
      <c r="A54" s="2"/>
    </row>
    <row r="55" spans="1:11" x14ac:dyDescent="0.2">
      <c r="A55" s="2"/>
    </row>
    <row r="56" spans="1:11" x14ac:dyDescent="0.2">
      <c r="A56" s="2"/>
    </row>
  </sheetData>
  <mergeCells count="4">
    <mergeCell ref="A12:A13"/>
    <mergeCell ref="B12:C12"/>
    <mergeCell ref="D12:E12"/>
    <mergeCell ref="F12:G12"/>
  </mergeCells>
  <hyperlinks>
    <hyperlink ref="A11" location="Índice!A1" display="&lt;&lt;Volver al índice" xr:uid="{92FCB8F7-9341-4063-8FB1-DD8D5B3F7019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4834C-133D-44A1-BA23-D0D2C1E78B87}">
  <sheetPr>
    <pageSetUpPr fitToPage="1"/>
  </sheetPr>
  <dimension ref="A1:L53"/>
  <sheetViews>
    <sheetView showGridLines="0" zoomScale="85" workbookViewId="0"/>
  </sheetViews>
  <sheetFormatPr baseColWidth="10" defaultRowHeight="12.75" x14ac:dyDescent="0.2"/>
  <cols>
    <col min="1" max="1" width="19.625" style="11" customWidth="1"/>
    <col min="2" max="8" width="12.625" style="2" customWidth="1"/>
    <col min="9" max="9" width="11" style="2"/>
    <col min="10" max="10" width="11.75" style="2" bestFit="1" customWidth="1"/>
    <col min="11" max="16384" width="11" style="2"/>
  </cols>
  <sheetData>
    <row r="1" spans="1:12" ht="24" customHeight="1" thickBot="1" x14ac:dyDescent="0.3">
      <c r="A1" s="10"/>
      <c r="B1" s="5"/>
      <c r="C1" s="5"/>
      <c r="D1" s="5"/>
      <c r="E1" s="5"/>
      <c r="F1" s="5"/>
      <c r="G1" s="5"/>
      <c r="H1" s="5"/>
    </row>
    <row r="2" spans="1:12" ht="15" customHeight="1" x14ac:dyDescent="0.25">
      <c r="A2" s="9"/>
    </row>
    <row r="3" spans="1:12" ht="15" customHeight="1" x14ac:dyDescent="0.2">
      <c r="A3" s="59" t="s">
        <v>20</v>
      </c>
    </row>
    <row r="4" spans="1:12" ht="15" customHeight="1" x14ac:dyDescent="0.2">
      <c r="A4" s="39" t="s">
        <v>201</v>
      </c>
      <c r="B4" s="15"/>
      <c r="C4" s="15"/>
      <c r="D4" s="15"/>
      <c r="E4" s="15"/>
      <c r="F4" s="15"/>
      <c r="G4" s="15"/>
    </row>
    <row r="5" spans="1:12" ht="15" customHeight="1" x14ac:dyDescent="0.2">
      <c r="B5" s="15"/>
      <c r="C5" s="15"/>
      <c r="D5" s="15"/>
      <c r="E5" s="15"/>
      <c r="F5" s="15"/>
      <c r="G5" s="15"/>
    </row>
    <row r="6" spans="1:12" ht="15" customHeight="1" x14ac:dyDescent="0.25">
      <c r="A6" s="1" t="s">
        <v>137</v>
      </c>
      <c r="B6" s="15"/>
      <c r="C6" s="15"/>
      <c r="D6" s="15"/>
      <c r="E6" s="15"/>
      <c r="F6" s="15"/>
      <c r="G6" s="15"/>
    </row>
    <row r="7" spans="1:12" ht="15" customHeight="1" x14ac:dyDescent="0.2">
      <c r="A7" s="16"/>
    </row>
    <row r="8" spans="1:12" ht="15" customHeight="1" x14ac:dyDescent="0.2">
      <c r="A8" s="40" t="s">
        <v>24</v>
      </c>
      <c r="B8" s="16" t="s">
        <v>203</v>
      </c>
    </row>
    <row r="9" spans="1:12" ht="15" customHeight="1" x14ac:dyDescent="0.2">
      <c r="A9" s="40" t="s">
        <v>23</v>
      </c>
      <c r="B9" s="16" t="s">
        <v>204</v>
      </c>
    </row>
    <row r="10" spans="1:12" ht="15" customHeight="1" x14ac:dyDescent="0.2">
      <c r="A10" s="2"/>
    </row>
    <row r="11" spans="1:12" ht="15" customHeight="1" x14ac:dyDescent="0.2">
      <c r="A11" s="30" t="s">
        <v>19</v>
      </c>
    </row>
    <row r="12" spans="1:12" x14ac:dyDescent="0.2">
      <c r="A12" s="17"/>
      <c r="B12" s="52"/>
      <c r="C12" s="89" t="s">
        <v>131</v>
      </c>
      <c r="D12" s="90"/>
      <c r="E12" s="90"/>
      <c r="F12" s="90"/>
      <c r="G12" s="90"/>
      <c r="H12" s="91"/>
    </row>
    <row r="13" spans="1:12" s="18" customFormat="1" ht="25.5" x14ac:dyDescent="0.2">
      <c r="A13" s="57" t="s">
        <v>113</v>
      </c>
      <c r="B13" s="58" t="s">
        <v>8</v>
      </c>
      <c r="C13" s="53" t="s">
        <v>132</v>
      </c>
      <c r="D13" s="53" t="s">
        <v>133</v>
      </c>
      <c r="E13" s="53" t="s">
        <v>134</v>
      </c>
      <c r="F13" s="53" t="s">
        <v>135</v>
      </c>
      <c r="G13" s="53" t="s">
        <v>136</v>
      </c>
      <c r="H13" s="53" t="s">
        <v>106</v>
      </c>
    </row>
    <row r="14" spans="1:12" s="18" customFormat="1" x14ac:dyDescent="0.2">
      <c r="A14" s="54"/>
      <c r="B14" s="55"/>
      <c r="C14" s="56"/>
      <c r="D14" s="56"/>
      <c r="E14" s="56"/>
      <c r="F14" s="56"/>
      <c r="G14" s="56"/>
      <c r="H14" s="56"/>
    </row>
    <row r="15" spans="1:12" s="18" customFormat="1" ht="12.75" customHeight="1" x14ac:dyDescent="0.2">
      <c r="A15" s="13" t="s">
        <v>4</v>
      </c>
    </row>
    <row r="16" spans="1:12" ht="12.75" customHeight="1" x14ac:dyDescent="0.2">
      <c r="A16" s="35" t="s">
        <v>7</v>
      </c>
      <c r="B16" s="4">
        <f t="shared" ref="B16" si="0">B28+B40</f>
        <v>381</v>
      </c>
      <c r="C16" s="4">
        <f>C28+C40</f>
        <v>0</v>
      </c>
      <c r="D16" s="4">
        <f t="shared" ref="D16:H16" si="1">D28+D40</f>
        <v>1</v>
      </c>
      <c r="E16" s="4">
        <f t="shared" si="1"/>
        <v>24</v>
      </c>
      <c r="F16" s="4">
        <f t="shared" si="1"/>
        <v>328</v>
      </c>
      <c r="G16" s="4">
        <f t="shared" si="1"/>
        <v>10</v>
      </c>
      <c r="H16" s="4">
        <f t="shared" si="1"/>
        <v>18</v>
      </c>
      <c r="I16" s="20"/>
      <c r="J16" s="20"/>
      <c r="K16" s="20"/>
      <c r="L16" s="20"/>
    </row>
    <row r="17" spans="1:12" ht="12.75" customHeight="1" x14ac:dyDescent="0.2">
      <c r="A17" s="14" t="s">
        <v>116</v>
      </c>
      <c r="B17" s="20">
        <f t="shared" ref="B17:B25" si="2">SUM(C17:H17)</f>
        <v>0</v>
      </c>
      <c r="C17" s="20">
        <f t="shared" ref="C17:H17" si="3">C29+C41</f>
        <v>0</v>
      </c>
      <c r="D17" s="20">
        <f t="shared" si="3"/>
        <v>0</v>
      </c>
      <c r="E17" s="20">
        <f t="shared" si="3"/>
        <v>0</v>
      </c>
      <c r="F17" s="20">
        <f t="shared" si="3"/>
        <v>0</v>
      </c>
      <c r="G17" s="20">
        <f t="shared" si="3"/>
        <v>0</v>
      </c>
      <c r="H17" s="20">
        <f t="shared" si="3"/>
        <v>0</v>
      </c>
      <c r="I17" s="20"/>
      <c r="J17" s="20"/>
      <c r="K17" s="20"/>
      <c r="L17" s="20"/>
    </row>
    <row r="18" spans="1:12" ht="12.75" customHeight="1" x14ac:dyDescent="0.2">
      <c r="A18" s="14" t="s">
        <v>117</v>
      </c>
      <c r="B18" s="20">
        <f t="shared" si="2"/>
        <v>8</v>
      </c>
      <c r="C18" s="20">
        <f t="shared" ref="C18:H18" si="4">C30+C42</f>
        <v>0</v>
      </c>
      <c r="D18" s="20">
        <f t="shared" si="4"/>
        <v>0</v>
      </c>
      <c r="E18" s="20">
        <f t="shared" si="4"/>
        <v>0</v>
      </c>
      <c r="F18" s="20">
        <f t="shared" si="4"/>
        <v>7</v>
      </c>
      <c r="G18" s="20">
        <f t="shared" si="4"/>
        <v>0</v>
      </c>
      <c r="H18" s="20">
        <f t="shared" si="4"/>
        <v>1</v>
      </c>
      <c r="I18" s="20"/>
      <c r="J18" s="20"/>
      <c r="K18" s="20"/>
      <c r="L18" s="20"/>
    </row>
    <row r="19" spans="1:12" ht="12.75" customHeight="1" x14ac:dyDescent="0.2">
      <c r="A19" s="14" t="s">
        <v>118</v>
      </c>
      <c r="B19" s="20">
        <f t="shared" si="2"/>
        <v>29</v>
      </c>
      <c r="C19" s="20">
        <f t="shared" ref="C19:H19" si="5">C31+C43</f>
        <v>0</v>
      </c>
      <c r="D19" s="20">
        <f t="shared" si="5"/>
        <v>0</v>
      </c>
      <c r="E19" s="20">
        <f t="shared" si="5"/>
        <v>2</v>
      </c>
      <c r="F19" s="20">
        <f t="shared" si="5"/>
        <v>23</v>
      </c>
      <c r="G19" s="20">
        <f t="shared" si="5"/>
        <v>0</v>
      </c>
      <c r="H19" s="20">
        <f t="shared" si="5"/>
        <v>4</v>
      </c>
      <c r="I19" s="20"/>
      <c r="J19" s="20"/>
      <c r="K19" s="20"/>
      <c r="L19" s="20"/>
    </row>
    <row r="20" spans="1:12" ht="12.75" customHeight="1" x14ac:dyDescent="0.2">
      <c r="A20" s="14" t="s">
        <v>119</v>
      </c>
      <c r="B20" s="20">
        <f t="shared" si="2"/>
        <v>51</v>
      </c>
      <c r="C20" s="20">
        <f t="shared" ref="C20:H20" si="6">C32+C44</f>
        <v>0</v>
      </c>
      <c r="D20" s="20">
        <f t="shared" si="6"/>
        <v>0</v>
      </c>
      <c r="E20" s="20">
        <f t="shared" si="6"/>
        <v>1</v>
      </c>
      <c r="F20" s="20">
        <f t="shared" si="6"/>
        <v>47</v>
      </c>
      <c r="G20" s="20">
        <f t="shared" si="6"/>
        <v>1</v>
      </c>
      <c r="H20" s="20">
        <f t="shared" si="6"/>
        <v>2</v>
      </c>
      <c r="I20" s="20"/>
      <c r="J20" s="20"/>
      <c r="K20" s="20"/>
      <c r="L20" s="20"/>
    </row>
    <row r="21" spans="1:12" ht="12.75" customHeight="1" x14ac:dyDescent="0.2">
      <c r="A21" s="14" t="s">
        <v>120</v>
      </c>
      <c r="B21" s="20">
        <f t="shared" si="2"/>
        <v>128</v>
      </c>
      <c r="C21" s="20">
        <f t="shared" ref="C21:H21" si="7">C33+C45</f>
        <v>0</v>
      </c>
      <c r="D21" s="20">
        <f t="shared" si="7"/>
        <v>0</v>
      </c>
      <c r="E21" s="20">
        <f t="shared" si="7"/>
        <v>8</v>
      </c>
      <c r="F21" s="20">
        <f t="shared" si="7"/>
        <v>116</v>
      </c>
      <c r="G21" s="20">
        <f t="shared" si="7"/>
        <v>2</v>
      </c>
      <c r="H21" s="20">
        <f t="shared" si="7"/>
        <v>2</v>
      </c>
      <c r="I21" s="20"/>
      <c r="J21" s="20"/>
      <c r="K21" s="20"/>
      <c r="L21" s="20"/>
    </row>
    <row r="22" spans="1:12" ht="12.75" customHeight="1" x14ac:dyDescent="0.2">
      <c r="A22" s="14" t="s">
        <v>121</v>
      </c>
      <c r="B22" s="20">
        <f t="shared" si="2"/>
        <v>113</v>
      </c>
      <c r="C22" s="20">
        <f t="shared" ref="C22:H22" si="8">C34+C46</f>
        <v>0</v>
      </c>
      <c r="D22" s="20">
        <f t="shared" si="8"/>
        <v>0</v>
      </c>
      <c r="E22" s="20">
        <f t="shared" si="8"/>
        <v>11</v>
      </c>
      <c r="F22" s="20">
        <f t="shared" si="8"/>
        <v>91</v>
      </c>
      <c r="G22" s="20">
        <f t="shared" si="8"/>
        <v>6</v>
      </c>
      <c r="H22" s="20">
        <f t="shared" si="8"/>
        <v>5</v>
      </c>
      <c r="I22" s="20"/>
      <c r="J22" s="20"/>
      <c r="K22" s="20"/>
      <c r="L22" s="20"/>
    </row>
    <row r="23" spans="1:12" ht="12.75" customHeight="1" x14ac:dyDescent="0.2">
      <c r="A23" s="14" t="s">
        <v>122</v>
      </c>
      <c r="B23" s="20">
        <f t="shared" si="2"/>
        <v>51</v>
      </c>
      <c r="C23" s="20">
        <f t="shared" ref="C23:H23" si="9">C35+C47</f>
        <v>0</v>
      </c>
      <c r="D23" s="20">
        <f t="shared" si="9"/>
        <v>1</v>
      </c>
      <c r="E23" s="20">
        <f t="shared" si="9"/>
        <v>2</v>
      </c>
      <c r="F23" s="20">
        <f t="shared" si="9"/>
        <v>43</v>
      </c>
      <c r="G23" s="20">
        <f t="shared" si="9"/>
        <v>1</v>
      </c>
      <c r="H23" s="20">
        <f t="shared" si="9"/>
        <v>4</v>
      </c>
      <c r="I23" s="20"/>
      <c r="J23" s="20"/>
      <c r="K23" s="20"/>
      <c r="L23" s="20"/>
    </row>
    <row r="24" spans="1:12" ht="12.75" customHeight="1" x14ac:dyDescent="0.2">
      <c r="A24" s="14" t="s">
        <v>123</v>
      </c>
      <c r="B24" s="20">
        <f t="shared" si="2"/>
        <v>1</v>
      </c>
      <c r="C24" s="20">
        <f t="shared" ref="C24:H24" si="10">C36+C48</f>
        <v>0</v>
      </c>
      <c r="D24" s="20">
        <f t="shared" si="10"/>
        <v>0</v>
      </c>
      <c r="E24" s="20">
        <f t="shared" si="10"/>
        <v>0</v>
      </c>
      <c r="F24" s="20">
        <f t="shared" si="10"/>
        <v>1</v>
      </c>
      <c r="G24" s="20">
        <f t="shared" si="10"/>
        <v>0</v>
      </c>
      <c r="H24" s="20">
        <f t="shared" si="10"/>
        <v>0</v>
      </c>
      <c r="I24" s="20"/>
      <c r="J24" s="20"/>
      <c r="K24" s="20"/>
      <c r="L24" s="20"/>
    </row>
    <row r="25" spans="1:12" ht="12.75" customHeight="1" x14ac:dyDescent="0.2">
      <c r="A25" s="14" t="s">
        <v>9</v>
      </c>
      <c r="B25" s="20">
        <f t="shared" si="2"/>
        <v>0</v>
      </c>
      <c r="C25" s="20">
        <f t="shared" ref="C25:H25" si="11">C37+C49</f>
        <v>0</v>
      </c>
      <c r="D25" s="20">
        <f t="shared" si="11"/>
        <v>0</v>
      </c>
      <c r="E25" s="20">
        <f t="shared" si="11"/>
        <v>0</v>
      </c>
      <c r="F25" s="20">
        <f t="shared" si="11"/>
        <v>0</v>
      </c>
      <c r="G25" s="20">
        <f t="shared" si="11"/>
        <v>0</v>
      </c>
      <c r="H25" s="20">
        <f t="shared" si="11"/>
        <v>0</v>
      </c>
      <c r="I25" s="20"/>
      <c r="J25" s="20"/>
      <c r="K25" s="20"/>
      <c r="L25" s="20"/>
    </row>
    <row r="26" spans="1:12" ht="12.75" customHeight="1" x14ac:dyDescent="0.2">
      <c r="A26" s="13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</row>
    <row r="27" spans="1:12" ht="12.75" customHeight="1" x14ac:dyDescent="0.2">
      <c r="A27" s="13" t="s">
        <v>5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</row>
    <row r="28" spans="1:12" ht="12.75" customHeight="1" x14ac:dyDescent="0.2">
      <c r="A28" s="35" t="s">
        <v>7</v>
      </c>
      <c r="B28" s="4">
        <f>SUM(B29:B37)</f>
        <v>201</v>
      </c>
      <c r="C28" s="4">
        <f t="shared" ref="C28:H28" si="12">SUM(C29:C37)</f>
        <v>0</v>
      </c>
      <c r="D28" s="4">
        <f t="shared" si="12"/>
        <v>1</v>
      </c>
      <c r="E28" s="4">
        <f t="shared" si="12"/>
        <v>8</v>
      </c>
      <c r="F28" s="4">
        <f t="shared" si="12"/>
        <v>180</v>
      </c>
      <c r="G28" s="4">
        <f t="shared" si="12"/>
        <v>5</v>
      </c>
      <c r="H28" s="4">
        <f t="shared" si="12"/>
        <v>7</v>
      </c>
      <c r="I28" s="20"/>
      <c r="J28" s="20"/>
      <c r="K28" s="20"/>
      <c r="L28" s="20"/>
    </row>
    <row r="29" spans="1:12" ht="12.75" customHeight="1" x14ac:dyDescent="0.2">
      <c r="A29" s="14" t="s">
        <v>116</v>
      </c>
      <c r="B29" s="20">
        <f>SUM(C29:H29)</f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/>
      <c r="J29" s="20"/>
      <c r="K29" s="20"/>
      <c r="L29" s="20"/>
    </row>
    <row r="30" spans="1:12" ht="12.75" customHeight="1" x14ac:dyDescent="0.2">
      <c r="A30" s="14" t="s">
        <v>117</v>
      </c>
      <c r="B30" s="20">
        <f t="shared" ref="B30:B37" si="13">SUM(C30:H30)</f>
        <v>7</v>
      </c>
      <c r="C30" s="20">
        <v>0</v>
      </c>
      <c r="D30" s="20">
        <v>0</v>
      </c>
      <c r="E30" s="20">
        <v>0</v>
      </c>
      <c r="F30" s="20">
        <v>6</v>
      </c>
      <c r="G30" s="20">
        <v>0</v>
      </c>
      <c r="H30" s="20">
        <v>1</v>
      </c>
      <c r="I30" s="20"/>
      <c r="J30" s="20"/>
      <c r="K30" s="20"/>
      <c r="L30" s="20"/>
    </row>
    <row r="31" spans="1:12" ht="12.75" customHeight="1" x14ac:dyDescent="0.2">
      <c r="A31" s="14" t="s">
        <v>118</v>
      </c>
      <c r="B31" s="20">
        <f t="shared" si="13"/>
        <v>18</v>
      </c>
      <c r="C31" s="20">
        <v>0</v>
      </c>
      <c r="D31" s="20">
        <v>0</v>
      </c>
      <c r="E31" s="20">
        <v>1</v>
      </c>
      <c r="F31" s="20">
        <v>15</v>
      </c>
      <c r="G31" s="20">
        <v>0</v>
      </c>
      <c r="H31" s="20">
        <v>2</v>
      </c>
      <c r="I31" s="20"/>
      <c r="J31" s="20"/>
      <c r="K31" s="20"/>
      <c r="L31" s="20"/>
    </row>
    <row r="32" spans="1:12" ht="12.75" customHeight="1" x14ac:dyDescent="0.2">
      <c r="A32" s="14" t="s">
        <v>119</v>
      </c>
      <c r="B32" s="20">
        <f t="shared" si="13"/>
        <v>29</v>
      </c>
      <c r="C32" s="20">
        <v>0</v>
      </c>
      <c r="D32" s="20">
        <v>0</v>
      </c>
      <c r="E32" s="20">
        <v>1</v>
      </c>
      <c r="F32" s="20">
        <v>27</v>
      </c>
      <c r="G32" s="20">
        <v>0</v>
      </c>
      <c r="H32" s="20">
        <v>1</v>
      </c>
      <c r="I32" s="20"/>
      <c r="J32" s="20"/>
      <c r="K32" s="20"/>
      <c r="L32" s="20"/>
    </row>
    <row r="33" spans="1:12" ht="12.75" customHeight="1" x14ac:dyDescent="0.2">
      <c r="A33" s="14" t="s">
        <v>120</v>
      </c>
      <c r="B33" s="20">
        <f t="shared" si="13"/>
        <v>62</v>
      </c>
      <c r="C33" s="20">
        <v>0</v>
      </c>
      <c r="D33" s="20">
        <v>0</v>
      </c>
      <c r="E33" s="20">
        <v>2</v>
      </c>
      <c r="F33" s="20">
        <v>59</v>
      </c>
      <c r="G33" s="20">
        <v>1</v>
      </c>
      <c r="H33" s="20">
        <v>0</v>
      </c>
      <c r="I33" s="20"/>
      <c r="J33" s="20"/>
      <c r="K33" s="20"/>
      <c r="L33" s="20"/>
    </row>
    <row r="34" spans="1:12" ht="12.75" customHeight="1" x14ac:dyDescent="0.2">
      <c r="A34" s="14" t="s">
        <v>121</v>
      </c>
      <c r="B34" s="20">
        <f t="shared" si="13"/>
        <v>60</v>
      </c>
      <c r="C34" s="20">
        <v>0</v>
      </c>
      <c r="D34" s="20">
        <v>0</v>
      </c>
      <c r="E34" s="20">
        <v>3</v>
      </c>
      <c r="F34" s="20">
        <v>51</v>
      </c>
      <c r="G34" s="20">
        <v>3</v>
      </c>
      <c r="H34" s="20">
        <v>3</v>
      </c>
      <c r="I34" s="20"/>
      <c r="J34" s="20"/>
      <c r="K34" s="20"/>
      <c r="L34" s="20"/>
    </row>
    <row r="35" spans="1:12" ht="12.75" customHeight="1" x14ac:dyDescent="0.2">
      <c r="A35" s="14" t="s">
        <v>122</v>
      </c>
      <c r="B35" s="20">
        <f t="shared" si="13"/>
        <v>25</v>
      </c>
      <c r="C35" s="20">
        <v>0</v>
      </c>
      <c r="D35" s="20">
        <v>1</v>
      </c>
      <c r="E35" s="20">
        <v>1</v>
      </c>
      <c r="F35" s="20">
        <v>22</v>
      </c>
      <c r="G35" s="20">
        <v>1</v>
      </c>
      <c r="H35" s="20">
        <v>0</v>
      </c>
      <c r="I35" s="20"/>
      <c r="J35" s="20"/>
      <c r="K35" s="20"/>
      <c r="L35" s="20"/>
    </row>
    <row r="36" spans="1:12" ht="12.75" customHeight="1" x14ac:dyDescent="0.2">
      <c r="A36" s="14" t="s">
        <v>123</v>
      </c>
      <c r="B36" s="20">
        <f t="shared" si="13"/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/>
      <c r="J36" s="20"/>
      <c r="K36" s="20"/>
      <c r="L36" s="20"/>
    </row>
    <row r="37" spans="1:12" ht="12.75" customHeight="1" x14ac:dyDescent="0.2">
      <c r="A37" s="14" t="s">
        <v>9</v>
      </c>
      <c r="B37" s="20">
        <f t="shared" si="13"/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/>
      <c r="J37" s="20"/>
      <c r="K37" s="20"/>
      <c r="L37" s="20"/>
    </row>
    <row r="38" spans="1:12" ht="12.75" customHeight="1" x14ac:dyDescent="0.2">
      <c r="A38" s="14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</row>
    <row r="39" spans="1:12" ht="12.75" customHeight="1" x14ac:dyDescent="0.2">
      <c r="A39" s="13" t="s">
        <v>6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</row>
    <row r="40" spans="1:12" ht="12.75" customHeight="1" x14ac:dyDescent="0.2">
      <c r="A40" s="35" t="s">
        <v>7</v>
      </c>
      <c r="B40" s="4">
        <f t="shared" ref="B40:H40" si="14">SUM(B41:B49)</f>
        <v>180</v>
      </c>
      <c r="C40" s="4">
        <f t="shared" si="14"/>
        <v>0</v>
      </c>
      <c r="D40" s="4">
        <f t="shared" si="14"/>
        <v>0</v>
      </c>
      <c r="E40" s="4">
        <f t="shared" si="14"/>
        <v>16</v>
      </c>
      <c r="F40" s="4">
        <f t="shared" si="14"/>
        <v>148</v>
      </c>
      <c r="G40" s="4">
        <f t="shared" si="14"/>
        <v>5</v>
      </c>
      <c r="H40" s="4">
        <f t="shared" si="14"/>
        <v>11</v>
      </c>
    </row>
    <row r="41" spans="1:12" ht="12.75" customHeight="1" x14ac:dyDescent="0.2">
      <c r="A41" s="14" t="s">
        <v>116</v>
      </c>
      <c r="B41" s="20">
        <f t="shared" ref="B41:B49" si="15">SUM(C41:H41)</f>
        <v>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</row>
    <row r="42" spans="1:12" ht="12.75" customHeight="1" x14ac:dyDescent="0.2">
      <c r="A42" s="14" t="s">
        <v>117</v>
      </c>
      <c r="B42" s="20">
        <f t="shared" si="15"/>
        <v>1</v>
      </c>
      <c r="C42" s="20">
        <v>0</v>
      </c>
      <c r="D42" s="20">
        <v>0</v>
      </c>
      <c r="E42" s="20">
        <v>0</v>
      </c>
      <c r="F42" s="20">
        <v>1</v>
      </c>
      <c r="G42" s="20">
        <v>0</v>
      </c>
      <c r="H42" s="20">
        <v>0</v>
      </c>
    </row>
    <row r="43" spans="1:12" ht="12.75" customHeight="1" x14ac:dyDescent="0.2">
      <c r="A43" s="14" t="s">
        <v>118</v>
      </c>
      <c r="B43" s="20">
        <f t="shared" si="15"/>
        <v>11</v>
      </c>
      <c r="C43" s="2">
        <v>0</v>
      </c>
      <c r="D43" s="2">
        <v>0</v>
      </c>
      <c r="E43" s="2">
        <v>1</v>
      </c>
      <c r="F43" s="2">
        <v>8</v>
      </c>
      <c r="G43" s="2">
        <v>0</v>
      </c>
      <c r="H43" s="20">
        <v>2</v>
      </c>
    </row>
    <row r="44" spans="1:12" ht="12.75" customHeight="1" x14ac:dyDescent="0.2">
      <c r="A44" s="14" t="s">
        <v>119</v>
      </c>
      <c r="B44" s="20">
        <f t="shared" si="15"/>
        <v>22</v>
      </c>
      <c r="C44" s="2">
        <v>0</v>
      </c>
      <c r="D44" s="2">
        <v>0</v>
      </c>
      <c r="E44" s="2">
        <v>0</v>
      </c>
      <c r="F44" s="2">
        <v>20</v>
      </c>
      <c r="G44" s="2">
        <v>1</v>
      </c>
      <c r="H44" s="20">
        <v>1</v>
      </c>
    </row>
    <row r="45" spans="1:12" ht="12.75" customHeight="1" x14ac:dyDescent="0.2">
      <c r="A45" s="14" t="s">
        <v>120</v>
      </c>
      <c r="B45" s="20">
        <f t="shared" si="15"/>
        <v>66</v>
      </c>
      <c r="C45" s="2">
        <v>0</v>
      </c>
      <c r="D45" s="2">
        <v>0</v>
      </c>
      <c r="E45" s="2">
        <v>6</v>
      </c>
      <c r="F45" s="2">
        <v>57</v>
      </c>
      <c r="G45" s="2">
        <v>1</v>
      </c>
      <c r="H45" s="20">
        <v>2</v>
      </c>
    </row>
    <row r="46" spans="1:12" ht="12.75" customHeight="1" x14ac:dyDescent="0.2">
      <c r="A46" s="14" t="s">
        <v>121</v>
      </c>
      <c r="B46" s="20">
        <f t="shared" si="15"/>
        <v>53</v>
      </c>
      <c r="C46" s="2">
        <v>0</v>
      </c>
      <c r="D46" s="2">
        <v>0</v>
      </c>
      <c r="E46" s="2">
        <v>8</v>
      </c>
      <c r="F46" s="2">
        <v>40</v>
      </c>
      <c r="G46" s="2">
        <v>3</v>
      </c>
      <c r="H46" s="20">
        <v>2</v>
      </c>
    </row>
    <row r="47" spans="1:12" ht="12.75" customHeight="1" x14ac:dyDescent="0.2">
      <c r="A47" s="14" t="s">
        <v>122</v>
      </c>
      <c r="B47" s="20">
        <f t="shared" si="15"/>
        <v>26</v>
      </c>
      <c r="C47" s="2">
        <v>0</v>
      </c>
      <c r="D47" s="2">
        <v>0</v>
      </c>
      <c r="E47" s="2">
        <v>1</v>
      </c>
      <c r="F47" s="2">
        <v>21</v>
      </c>
      <c r="G47" s="2">
        <v>0</v>
      </c>
      <c r="H47" s="2">
        <v>4</v>
      </c>
    </row>
    <row r="48" spans="1:12" ht="12.75" customHeight="1" x14ac:dyDescent="0.2">
      <c r="A48" s="14" t="s">
        <v>123</v>
      </c>
      <c r="B48" s="20">
        <f t="shared" si="15"/>
        <v>1</v>
      </c>
      <c r="C48" s="2">
        <v>0</v>
      </c>
      <c r="D48" s="2">
        <v>0</v>
      </c>
      <c r="E48" s="2">
        <v>0</v>
      </c>
      <c r="F48" s="2">
        <v>1</v>
      </c>
      <c r="G48" s="2">
        <v>0</v>
      </c>
      <c r="H48" s="2">
        <v>0</v>
      </c>
    </row>
    <row r="49" spans="1:8" ht="12.75" customHeight="1" x14ac:dyDescent="0.2">
      <c r="A49" s="14" t="s">
        <v>9</v>
      </c>
      <c r="B49" s="20">
        <f t="shared" si="15"/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</row>
    <row r="51" spans="1:8" ht="13.5" thickBot="1" x14ac:dyDescent="0.25">
      <c r="A51" s="12"/>
      <c r="B51" s="5"/>
      <c r="C51" s="5"/>
      <c r="D51" s="5"/>
      <c r="E51" s="5"/>
      <c r="F51" s="5"/>
      <c r="G51" s="5"/>
      <c r="H51" s="5"/>
    </row>
    <row r="53" spans="1:8" x14ac:dyDescent="0.2">
      <c r="A53" s="2" t="s">
        <v>198</v>
      </c>
    </row>
  </sheetData>
  <mergeCells count="1">
    <mergeCell ref="C12:H12"/>
  </mergeCells>
  <hyperlinks>
    <hyperlink ref="A11" location="Índice!A1" display="&lt;&lt;Volver al índice" xr:uid="{B1AFFAE3-19DE-446C-96AD-3AB402C1C954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0B37A-1BA1-42D3-98D7-F24AC3BE4C0E}">
  <sheetPr>
    <pageSetUpPr fitToPage="1"/>
  </sheetPr>
  <dimension ref="A1:R35"/>
  <sheetViews>
    <sheetView showGridLines="0" zoomScale="85" workbookViewId="0"/>
  </sheetViews>
  <sheetFormatPr baseColWidth="10" defaultRowHeight="12.75" x14ac:dyDescent="0.2"/>
  <cols>
    <col min="1" max="1" width="19.625" style="11" customWidth="1"/>
    <col min="2" max="14" width="9.625" style="2" customWidth="1"/>
    <col min="15" max="15" width="11" style="2"/>
    <col min="16" max="16" width="11.75" style="2" bestFit="1" customWidth="1"/>
    <col min="17" max="16384" width="11" style="2"/>
  </cols>
  <sheetData>
    <row r="1" spans="1:18" ht="24" customHeight="1" thickBot="1" x14ac:dyDescent="0.3">
      <c r="A1" s="10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8" ht="15" customHeight="1" x14ac:dyDescent="0.25">
      <c r="A2" s="9"/>
      <c r="K2" s="15"/>
      <c r="L2" s="15"/>
      <c r="M2" s="15"/>
    </row>
    <row r="3" spans="1:18" ht="15" customHeight="1" x14ac:dyDescent="0.2">
      <c r="A3" s="59" t="s">
        <v>20</v>
      </c>
    </row>
    <row r="4" spans="1:18" ht="15" customHeight="1" x14ac:dyDescent="0.2">
      <c r="A4" s="39" t="s">
        <v>201</v>
      </c>
      <c r="B4" s="15"/>
      <c r="C4" s="15"/>
      <c r="D4" s="15"/>
      <c r="E4" s="15"/>
      <c r="F4" s="15"/>
      <c r="G4" s="15"/>
    </row>
    <row r="5" spans="1:18" ht="15" customHeight="1" x14ac:dyDescent="0.2">
      <c r="B5" s="15"/>
      <c r="C5" s="15"/>
      <c r="D5" s="15"/>
      <c r="E5" s="15"/>
      <c r="F5" s="15"/>
      <c r="G5" s="15"/>
    </row>
    <row r="6" spans="1:18" ht="15" customHeight="1" x14ac:dyDescent="0.25">
      <c r="A6" s="1" t="s">
        <v>139</v>
      </c>
      <c r="B6" s="15"/>
      <c r="C6" s="15"/>
      <c r="D6" s="15"/>
      <c r="E6" s="15"/>
      <c r="F6" s="15"/>
      <c r="G6" s="15"/>
    </row>
    <row r="7" spans="1:18" ht="15" customHeight="1" x14ac:dyDescent="0.2">
      <c r="A7" s="16"/>
    </row>
    <row r="8" spans="1:18" ht="15" customHeight="1" x14ac:dyDescent="0.2">
      <c r="A8" s="40" t="s">
        <v>24</v>
      </c>
      <c r="B8" s="16" t="s">
        <v>203</v>
      </c>
    </row>
    <row r="9" spans="1:18" ht="15" customHeight="1" x14ac:dyDescent="0.2">
      <c r="A9" s="40" t="s">
        <v>23</v>
      </c>
      <c r="B9" s="16" t="s">
        <v>204</v>
      </c>
    </row>
    <row r="10" spans="1:18" ht="15" customHeight="1" x14ac:dyDescent="0.2">
      <c r="K10" s="15"/>
      <c r="L10" s="15"/>
      <c r="M10" s="15"/>
    </row>
    <row r="11" spans="1:18" ht="15" customHeight="1" x14ac:dyDescent="0.2">
      <c r="A11" s="30" t="s">
        <v>19</v>
      </c>
      <c r="K11" s="15"/>
      <c r="L11" s="15"/>
      <c r="M11" s="15"/>
    </row>
    <row r="12" spans="1:18" x14ac:dyDescent="0.2">
      <c r="A12" s="17"/>
      <c r="B12" s="92" t="s">
        <v>5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</row>
    <row r="13" spans="1:18" s="18" customFormat="1" ht="31.5" customHeight="1" x14ac:dyDescent="0.2">
      <c r="A13" s="68" t="s">
        <v>6</v>
      </c>
      <c r="B13" s="19" t="s">
        <v>8</v>
      </c>
      <c r="C13" s="19" t="s">
        <v>140</v>
      </c>
      <c r="D13" s="19" t="s">
        <v>16</v>
      </c>
      <c r="E13" s="19" t="s">
        <v>144</v>
      </c>
      <c r="F13" s="19" t="s">
        <v>145</v>
      </c>
      <c r="G13" s="19" t="s">
        <v>146</v>
      </c>
      <c r="H13" s="19" t="s">
        <v>147</v>
      </c>
      <c r="I13" s="19" t="s">
        <v>148</v>
      </c>
      <c r="J13" s="19" t="s">
        <v>149</v>
      </c>
      <c r="K13" s="19" t="s">
        <v>150</v>
      </c>
      <c r="L13" s="19" t="s">
        <v>151</v>
      </c>
      <c r="M13" s="19" t="s">
        <v>152</v>
      </c>
      <c r="N13" s="19" t="s">
        <v>153</v>
      </c>
    </row>
    <row r="14" spans="1:18" s="18" customFormat="1" ht="15" customHeight="1" x14ac:dyDescent="0.2">
      <c r="A14" s="13"/>
    </row>
    <row r="15" spans="1:18" ht="15" customHeight="1" x14ac:dyDescent="0.2">
      <c r="A15" s="35" t="s">
        <v>8</v>
      </c>
      <c r="B15" s="4">
        <f>SUM(B17:B27)</f>
        <v>200</v>
      </c>
      <c r="C15" s="4">
        <v>45.29</v>
      </c>
      <c r="D15" s="4">
        <f t="shared" ref="D15:N15" si="0">SUM(D17:D27)</f>
        <v>1</v>
      </c>
      <c r="E15" s="4">
        <f t="shared" si="0"/>
        <v>4</v>
      </c>
      <c r="F15" s="4">
        <f t="shared" si="0"/>
        <v>14</v>
      </c>
      <c r="G15" s="4">
        <f t="shared" si="0"/>
        <v>29</v>
      </c>
      <c r="H15" s="4">
        <f t="shared" si="0"/>
        <v>24</v>
      </c>
      <c r="I15" s="4">
        <f t="shared" si="0"/>
        <v>24</v>
      </c>
      <c r="J15" s="4">
        <f t="shared" si="0"/>
        <v>33</v>
      </c>
      <c r="K15" s="4">
        <f t="shared" si="0"/>
        <v>22</v>
      </c>
      <c r="L15" s="4">
        <f t="shared" si="0"/>
        <v>21</v>
      </c>
      <c r="M15" s="4">
        <f t="shared" si="0"/>
        <v>11</v>
      </c>
      <c r="N15" s="4">
        <f t="shared" si="0"/>
        <v>17</v>
      </c>
      <c r="O15" s="20"/>
      <c r="P15" s="20"/>
      <c r="Q15" s="20"/>
      <c r="R15" s="20"/>
    </row>
    <row r="16" spans="1:18" ht="15" customHeight="1" x14ac:dyDescent="0.2">
      <c r="A16" s="14" t="s">
        <v>140</v>
      </c>
      <c r="B16" s="4">
        <v>41.875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</row>
    <row r="17" spans="1:18" ht="15" customHeight="1" x14ac:dyDescent="0.2">
      <c r="A17" s="14" t="s">
        <v>16</v>
      </c>
      <c r="B17" s="4">
        <f>SUM(D17:N17)</f>
        <v>2</v>
      </c>
      <c r="C17" s="20"/>
      <c r="D17" s="20">
        <v>1</v>
      </c>
      <c r="E17" s="20">
        <v>1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/>
      <c r="P17" s="20"/>
      <c r="Q17" s="20"/>
      <c r="R17" s="20"/>
    </row>
    <row r="18" spans="1:18" ht="15" customHeight="1" x14ac:dyDescent="0.2">
      <c r="A18" s="14" t="s">
        <v>118</v>
      </c>
      <c r="B18" s="4">
        <f t="shared" ref="B18:B27" si="1">SUM(D18:N18)</f>
        <v>5</v>
      </c>
      <c r="C18" s="20"/>
      <c r="D18" s="20">
        <v>0</v>
      </c>
      <c r="E18" s="20">
        <v>2</v>
      </c>
      <c r="F18" s="20">
        <v>1</v>
      </c>
      <c r="G18" s="20">
        <v>0</v>
      </c>
      <c r="H18" s="20">
        <v>1</v>
      </c>
      <c r="I18" s="20">
        <v>1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/>
      <c r="P18" s="20"/>
      <c r="Q18" s="20"/>
      <c r="R18" s="20"/>
    </row>
    <row r="19" spans="1:18" ht="15" customHeight="1" x14ac:dyDescent="0.2">
      <c r="A19" s="14" t="s">
        <v>119</v>
      </c>
      <c r="B19" s="4">
        <f t="shared" si="1"/>
        <v>21</v>
      </c>
      <c r="C19" s="20"/>
      <c r="D19" s="20">
        <v>0</v>
      </c>
      <c r="E19" s="20">
        <v>0</v>
      </c>
      <c r="F19" s="20">
        <v>13</v>
      </c>
      <c r="G19" s="20">
        <v>4</v>
      </c>
      <c r="H19" s="20">
        <v>1</v>
      </c>
      <c r="I19" s="20">
        <v>3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/>
      <c r="P19" s="20"/>
      <c r="Q19" s="20"/>
      <c r="R19" s="20"/>
    </row>
    <row r="20" spans="1:18" ht="15" customHeight="1" x14ac:dyDescent="0.2">
      <c r="A20" s="14" t="s">
        <v>120</v>
      </c>
      <c r="B20" s="4">
        <f t="shared" si="1"/>
        <v>31</v>
      </c>
      <c r="C20" s="20"/>
      <c r="D20" s="20">
        <v>0</v>
      </c>
      <c r="E20" s="20">
        <v>1</v>
      </c>
      <c r="F20" s="20">
        <v>0</v>
      </c>
      <c r="G20" s="20">
        <v>17</v>
      </c>
      <c r="H20" s="20">
        <v>7</v>
      </c>
      <c r="I20" s="20">
        <v>3</v>
      </c>
      <c r="J20" s="20">
        <v>1</v>
      </c>
      <c r="K20" s="20">
        <v>0</v>
      </c>
      <c r="L20" s="20">
        <v>1</v>
      </c>
      <c r="M20" s="20">
        <v>0</v>
      </c>
      <c r="N20" s="20">
        <v>1</v>
      </c>
      <c r="O20" s="20"/>
      <c r="P20" s="20"/>
      <c r="Q20" s="20"/>
      <c r="R20" s="20"/>
    </row>
    <row r="21" spans="1:18" ht="15" customHeight="1" x14ac:dyDescent="0.2">
      <c r="A21" s="14" t="s">
        <v>121</v>
      </c>
      <c r="B21" s="4">
        <f t="shared" si="1"/>
        <v>34</v>
      </c>
      <c r="C21" s="20"/>
      <c r="D21" s="20">
        <v>0</v>
      </c>
      <c r="E21" s="20">
        <v>0</v>
      </c>
      <c r="F21" s="20">
        <v>0</v>
      </c>
      <c r="G21" s="20">
        <v>5</v>
      </c>
      <c r="H21" s="20">
        <v>13</v>
      </c>
      <c r="I21" s="20">
        <v>7</v>
      </c>
      <c r="J21" s="20">
        <v>6</v>
      </c>
      <c r="K21" s="20">
        <v>2</v>
      </c>
      <c r="L21" s="20">
        <v>0</v>
      </c>
      <c r="M21" s="20">
        <v>1</v>
      </c>
      <c r="N21" s="20">
        <v>0</v>
      </c>
      <c r="O21" s="20"/>
      <c r="P21" s="20"/>
      <c r="Q21" s="20"/>
      <c r="R21" s="20"/>
    </row>
    <row r="22" spans="1:18" ht="15" customHeight="1" x14ac:dyDescent="0.2">
      <c r="A22" s="14" t="s">
        <v>122</v>
      </c>
      <c r="B22" s="4">
        <f t="shared" si="1"/>
        <v>26</v>
      </c>
      <c r="C22" s="20"/>
      <c r="D22" s="20">
        <v>0</v>
      </c>
      <c r="E22" s="20">
        <v>0</v>
      </c>
      <c r="F22" s="20">
        <v>0</v>
      </c>
      <c r="G22" s="20">
        <v>0</v>
      </c>
      <c r="H22" s="20">
        <v>1</v>
      </c>
      <c r="I22" s="20">
        <v>8</v>
      </c>
      <c r="J22" s="20">
        <v>9</v>
      </c>
      <c r="K22" s="20">
        <v>5</v>
      </c>
      <c r="L22" s="20">
        <v>1</v>
      </c>
      <c r="M22" s="20">
        <v>1</v>
      </c>
      <c r="N22" s="20">
        <v>1</v>
      </c>
      <c r="O22" s="20"/>
      <c r="P22" s="20"/>
      <c r="Q22" s="20"/>
      <c r="R22" s="20"/>
    </row>
    <row r="23" spans="1:18" ht="15" customHeight="1" x14ac:dyDescent="0.2">
      <c r="A23" s="14" t="s">
        <v>123</v>
      </c>
      <c r="B23" s="4">
        <f t="shared" si="1"/>
        <v>34</v>
      </c>
      <c r="C23" s="20"/>
      <c r="D23" s="20">
        <v>0</v>
      </c>
      <c r="E23" s="20">
        <v>0</v>
      </c>
      <c r="F23" s="20">
        <v>0</v>
      </c>
      <c r="G23" s="20">
        <v>2</v>
      </c>
      <c r="H23" s="20">
        <v>1</v>
      </c>
      <c r="I23" s="20">
        <v>1</v>
      </c>
      <c r="J23" s="20">
        <v>12</v>
      </c>
      <c r="K23" s="20">
        <v>9</v>
      </c>
      <c r="L23" s="20">
        <v>4</v>
      </c>
      <c r="M23" s="20">
        <v>3</v>
      </c>
      <c r="N23" s="20">
        <v>2</v>
      </c>
      <c r="O23" s="20"/>
      <c r="P23" s="20"/>
      <c r="Q23" s="20"/>
      <c r="R23" s="20"/>
    </row>
    <row r="24" spans="1:18" ht="15" customHeight="1" x14ac:dyDescent="0.2">
      <c r="A24" s="14" t="s">
        <v>141</v>
      </c>
      <c r="B24" s="4">
        <f t="shared" si="1"/>
        <v>20</v>
      </c>
      <c r="C24" s="20"/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4</v>
      </c>
      <c r="K24" s="20">
        <v>3</v>
      </c>
      <c r="L24" s="20">
        <v>10</v>
      </c>
      <c r="M24" s="20">
        <v>2</v>
      </c>
      <c r="N24" s="20">
        <v>1</v>
      </c>
      <c r="O24" s="20"/>
      <c r="P24" s="20"/>
      <c r="Q24" s="20"/>
      <c r="R24" s="20"/>
    </row>
    <row r="25" spans="1:18" ht="15" customHeight="1" x14ac:dyDescent="0.2">
      <c r="A25" s="14" t="s">
        <v>142</v>
      </c>
      <c r="B25" s="4">
        <f t="shared" si="1"/>
        <v>10</v>
      </c>
      <c r="C25" s="20"/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1</v>
      </c>
      <c r="J25" s="20">
        <v>0</v>
      </c>
      <c r="K25" s="20">
        <v>1</v>
      </c>
      <c r="L25" s="20">
        <v>4</v>
      </c>
      <c r="M25" s="20">
        <v>2</v>
      </c>
      <c r="N25" s="20">
        <v>2</v>
      </c>
      <c r="O25" s="20"/>
      <c r="P25" s="20"/>
      <c r="Q25" s="20"/>
      <c r="R25" s="20"/>
    </row>
    <row r="26" spans="1:18" ht="15" customHeight="1" x14ac:dyDescent="0.2">
      <c r="A26" s="14" t="s">
        <v>143</v>
      </c>
      <c r="B26" s="4">
        <f t="shared" si="1"/>
        <v>10</v>
      </c>
      <c r="C26" s="20"/>
      <c r="D26" s="20">
        <v>0</v>
      </c>
      <c r="E26" s="20">
        <v>0</v>
      </c>
      <c r="F26" s="20">
        <v>0</v>
      </c>
      <c r="G26" s="20">
        <v>1</v>
      </c>
      <c r="H26" s="20">
        <v>0</v>
      </c>
      <c r="I26" s="20">
        <v>0</v>
      </c>
      <c r="J26" s="20">
        <v>0</v>
      </c>
      <c r="K26" s="20">
        <v>2</v>
      </c>
      <c r="L26" s="20">
        <v>0</v>
      </c>
      <c r="M26" s="20">
        <v>2</v>
      </c>
      <c r="N26" s="20">
        <v>5</v>
      </c>
      <c r="O26" s="20"/>
      <c r="P26" s="20"/>
      <c r="Q26" s="20"/>
      <c r="R26" s="20"/>
    </row>
    <row r="27" spans="1:18" ht="15" customHeight="1" x14ac:dyDescent="0.2">
      <c r="A27" s="14" t="s">
        <v>15</v>
      </c>
      <c r="B27" s="4">
        <f t="shared" si="1"/>
        <v>7</v>
      </c>
      <c r="C27" s="20"/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1</v>
      </c>
      <c r="K27" s="20">
        <v>0</v>
      </c>
      <c r="L27" s="20">
        <v>1</v>
      </c>
      <c r="M27" s="20">
        <v>0</v>
      </c>
      <c r="N27" s="20">
        <v>5</v>
      </c>
      <c r="O27" s="20"/>
      <c r="P27" s="20"/>
      <c r="Q27" s="20"/>
      <c r="R27" s="20"/>
    </row>
    <row r="28" spans="1:18" x14ac:dyDescent="0.2">
      <c r="O28" s="20"/>
      <c r="P28" s="20"/>
      <c r="Q28" s="20"/>
      <c r="R28" s="20"/>
    </row>
    <row r="29" spans="1:18" ht="13.5" thickBot="1" x14ac:dyDescent="0.25">
      <c r="A29" s="12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1" spans="1:18" x14ac:dyDescent="0.2">
      <c r="A31" s="2" t="s">
        <v>198</v>
      </c>
    </row>
    <row r="32" spans="1:18" x14ac:dyDescent="0.2">
      <c r="A32" s="2"/>
      <c r="H32" s="6"/>
      <c r="I32" s="6"/>
      <c r="J32" s="6"/>
    </row>
    <row r="33" spans="1:10" x14ac:dyDescent="0.2">
      <c r="A33" s="2"/>
      <c r="H33" s="6"/>
      <c r="I33" s="6"/>
      <c r="J33" s="6"/>
    </row>
    <row r="34" spans="1:10" x14ac:dyDescent="0.2">
      <c r="A34" s="2"/>
      <c r="H34" s="7"/>
      <c r="I34" s="7"/>
      <c r="J34" s="7"/>
    </row>
    <row r="35" spans="1:10" x14ac:dyDescent="0.2">
      <c r="A35" s="2"/>
      <c r="H35" s="8"/>
      <c r="I35" s="8"/>
      <c r="J35" s="8"/>
    </row>
  </sheetData>
  <mergeCells count="1">
    <mergeCell ref="B12:N12"/>
  </mergeCells>
  <hyperlinks>
    <hyperlink ref="A11" location="Índice!A1" display="&lt;&lt;Volver al índice" xr:uid="{A6D66460-8A2A-41BD-9749-7B149138E322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2A734-2080-4779-AE74-5C059C6E4A64}">
  <sheetPr>
    <pageSetUpPr fitToPage="1"/>
  </sheetPr>
  <dimension ref="A1:W32"/>
  <sheetViews>
    <sheetView showGridLines="0" zoomScale="85" workbookViewId="0"/>
  </sheetViews>
  <sheetFormatPr baseColWidth="10" defaultRowHeight="12.75" x14ac:dyDescent="0.2"/>
  <cols>
    <col min="1" max="1" width="19.625" style="11" customWidth="1"/>
    <col min="2" max="11" width="12.625" style="2" customWidth="1"/>
    <col min="12" max="12" width="11" style="2"/>
    <col min="13" max="13" width="11.75" style="2" bestFit="1" customWidth="1"/>
    <col min="14" max="16384" width="11" style="2"/>
  </cols>
  <sheetData>
    <row r="1" spans="1:23" ht="24" customHeight="1" thickBot="1" x14ac:dyDescent="0.3">
      <c r="A1" s="10"/>
      <c r="B1" s="5"/>
      <c r="C1" s="5"/>
      <c r="D1" s="5"/>
      <c r="E1" s="5"/>
      <c r="F1" s="5"/>
      <c r="G1" s="5"/>
      <c r="H1" s="5"/>
      <c r="I1" s="5"/>
      <c r="J1" s="5"/>
      <c r="K1" s="5"/>
    </row>
    <row r="2" spans="1:23" ht="15" customHeight="1" x14ac:dyDescent="0.25">
      <c r="A2" s="9"/>
      <c r="K2" s="15"/>
    </row>
    <row r="3" spans="1:23" ht="15" customHeight="1" x14ac:dyDescent="0.2">
      <c r="A3" s="59" t="s">
        <v>20</v>
      </c>
    </row>
    <row r="4" spans="1:23" ht="15" customHeight="1" x14ac:dyDescent="0.2">
      <c r="A4" s="39" t="s">
        <v>201</v>
      </c>
      <c r="B4" s="15"/>
      <c r="C4" s="15"/>
      <c r="D4" s="15"/>
      <c r="E4" s="15"/>
      <c r="F4" s="15"/>
      <c r="G4" s="15"/>
    </row>
    <row r="5" spans="1:23" ht="15" customHeight="1" x14ac:dyDescent="0.2">
      <c r="B5" s="15"/>
      <c r="C5" s="15"/>
      <c r="D5" s="15"/>
      <c r="E5" s="15"/>
      <c r="F5" s="15"/>
      <c r="G5" s="15"/>
    </row>
    <row r="6" spans="1:23" ht="15" customHeight="1" x14ac:dyDescent="0.25">
      <c r="A6" s="1" t="s">
        <v>154</v>
      </c>
      <c r="B6" s="15"/>
      <c r="C6" s="15"/>
      <c r="D6" s="15"/>
      <c r="E6" s="15"/>
      <c r="F6" s="15"/>
      <c r="G6" s="15"/>
    </row>
    <row r="7" spans="1:23" ht="15" customHeight="1" x14ac:dyDescent="0.2">
      <c r="A7" s="16"/>
    </row>
    <row r="8" spans="1:23" ht="15" customHeight="1" x14ac:dyDescent="0.2">
      <c r="A8" s="40" t="s">
        <v>24</v>
      </c>
      <c r="B8" s="16" t="s">
        <v>203</v>
      </c>
    </row>
    <row r="9" spans="1:23" ht="15" customHeight="1" x14ac:dyDescent="0.2">
      <c r="A9" s="40" t="s">
        <v>23</v>
      </c>
      <c r="B9" s="16" t="s">
        <v>204</v>
      </c>
    </row>
    <row r="10" spans="1:23" ht="15" customHeight="1" x14ac:dyDescent="0.2">
      <c r="K10" s="15"/>
    </row>
    <row r="11" spans="1:23" ht="15" customHeight="1" x14ac:dyDescent="0.2">
      <c r="A11" s="30" t="s">
        <v>19</v>
      </c>
      <c r="K11" s="15"/>
    </row>
    <row r="12" spans="1:23" x14ac:dyDescent="0.2">
      <c r="A12" s="60"/>
      <c r="B12" s="93" t="s">
        <v>5</v>
      </c>
      <c r="C12" s="93"/>
      <c r="D12" s="93"/>
      <c r="E12" s="93"/>
      <c r="F12" s="93"/>
      <c r="G12" s="93"/>
      <c r="H12" s="93"/>
      <c r="I12" s="93"/>
      <c r="J12" s="93"/>
      <c r="K12" s="93"/>
    </row>
    <row r="13" spans="1:23" s="18" customFormat="1" ht="25.5" x14ac:dyDescent="0.2">
      <c r="A13" s="69" t="s">
        <v>6</v>
      </c>
      <c r="B13" s="61" t="s">
        <v>8</v>
      </c>
      <c r="C13" s="62" t="s">
        <v>155</v>
      </c>
      <c r="D13" s="62" t="s">
        <v>156</v>
      </c>
      <c r="E13" s="62" t="s">
        <v>157</v>
      </c>
      <c r="F13" s="62" t="s">
        <v>158</v>
      </c>
      <c r="G13" s="62" t="s">
        <v>159</v>
      </c>
      <c r="H13" s="62" t="s">
        <v>160</v>
      </c>
      <c r="I13" s="62" t="s">
        <v>161</v>
      </c>
      <c r="J13" s="62" t="s">
        <v>162</v>
      </c>
      <c r="K13" s="62" t="s">
        <v>106</v>
      </c>
    </row>
    <row r="14" spans="1:23" s="18" customFormat="1" ht="15" customHeight="1" x14ac:dyDescent="0.2">
      <c r="A14" s="13"/>
    </row>
    <row r="15" spans="1:23" ht="15" customHeight="1" x14ac:dyDescent="0.2">
      <c r="A15" s="35" t="s">
        <v>8</v>
      </c>
      <c r="B15" s="4">
        <f>SUM(B16:B24)</f>
        <v>200</v>
      </c>
      <c r="C15" s="4">
        <f>SUM(C16:C24)</f>
        <v>173</v>
      </c>
      <c r="D15" s="4">
        <f t="shared" ref="D15:K15" si="0">SUM(D16:D24)</f>
        <v>3</v>
      </c>
      <c r="E15" s="4">
        <f t="shared" si="0"/>
        <v>1</v>
      </c>
      <c r="F15" s="4">
        <f t="shared" si="0"/>
        <v>2</v>
      </c>
      <c r="G15" s="4">
        <f t="shared" si="0"/>
        <v>1</v>
      </c>
      <c r="H15" s="4">
        <f t="shared" si="0"/>
        <v>17</v>
      </c>
      <c r="I15" s="4">
        <f t="shared" si="0"/>
        <v>0</v>
      </c>
      <c r="J15" s="4">
        <f t="shared" si="0"/>
        <v>0</v>
      </c>
      <c r="K15" s="4">
        <f t="shared" si="0"/>
        <v>3</v>
      </c>
      <c r="L15" s="20"/>
      <c r="M15" s="20"/>
      <c r="N15" s="63"/>
      <c r="O15" s="63"/>
      <c r="P15" s="63"/>
      <c r="Q15" s="63"/>
      <c r="R15" s="63"/>
      <c r="S15" s="63"/>
      <c r="T15" s="63"/>
      <c r="U15" s="63"/>
      <c r="V15" s="63"/>
      <c r="W15" s="63"/>
    </row>
    <row r="16" spans="1:23" ht="15" customHeight="1" x14ac:dyDescent="0.2">
      <c r="A16" s="14" t="s">
        <v>155</v>
      </c>
      <c r="B16" s="4">
        <f>SUM(C16:K16)</f>
        <v>183</v>
      </c>
      <c r="C16" s="20">
        <v>163</v>
      </c>
      <c r="D16" s="20">
        <v>3</v>
      </c>
      <c r="E16" s="20">
        <v>1</v>
      </c>
      <c r="F16" s="20">
        <v>2</v>
      </c>
      <c r="G16" s="20">
        <v>1</v>
      </c>
      <c r="H16" s="20">
        <v>12</v>
      </c>
      <c r="I16" s="20">
        <v>0</v>
      </c>
      <c r="J16" s="20">
        <v>0</v>
      </c>
      <c r="K16" s="20">
        <v>1</v>
      </c>
      <c r="L16" s="20"/>
      <c r="M16" s="20"/>
      <c r="N16" s="63"/>
      <c r="O16" s="34"/>
      <c r="P16" s="34"/>
      <c r="Q16" s="34"/>
      <c r="R16" s="34"/>
      <c r="S16" s="34"/>
      <c r="T16" s="34"/>
      <c r="U16" s="34"/>
      <c r="V16" s="34"/>
      <c r="W16" s="34"/>
    </row>
    <row r="17" spans="1:23" ht="15" customHeight="1" x14ac:dyDescent="0.2">
      <c r="A17" s="14" t="s">
        <v>156</v>
      </c>
      <c r="B17" s="4">
        <f t="shared" ref="B17:B24" si="1">SUM(C17:K17)</f>
        <v>4</v>
      </c>
      <c r="C17" s="20">
        <v>3</v>
      </c>
      <c r="D17" s="20">
        <v>0</v>
      </c>
      <c r="E17" s="20">
        <v>0</v>
      </c>
      <c r="F17" s="20">
        <v>0</v>
      </c>
      <c r="G17" s="20">
        <v>0</v>
      </c>
      <c r="H17" s="20">
        <v>1</v>
      </c>
      <c r="I17" s="20">
        <v>0</v>
      </c>
      <c r="J17" s="20">
        <v>0</v>
      </c>
      <c r="K17" s="20">
        <v>0</v>
      </c>
      <c r="L17" s="20"/>
      <c r="M17" s="20"/>
      <c r="N17" s="63"/>
      <c r="O17" s="34"/>
      <c r="P17" s="34"/>
      <c r="Q17" s="34"/>
      <c r="R17" s="34"/>
      <c r="S17" s="34"/>
      <c r="T17" s="34"/>
      <c r="U17" s="34"/>
      <c r="V17" s="34"/>
      <c r="W17" s="34"/>
    </row>
    <row r="18" spans="1:23" ht="15" customHeight="1" x14ac:dyDescent="0.2">
      <c r="A18" s="14" t="s">
        <v>157</v>
      </c>
      <c r="B18" s="4">
        <f t="shared" si="1"/>
        <v>1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1</v>
      </c>
      <c r="I18" s="20">
        <v>0</v>
      </c>
      <c r="J18" s="20">
        <v>0</v>
      </c>
      <c r="K18" s="20">
        <v>0</v>
      </c>
      <c r="L18" s="20"/>
      <c r="M18" s="20"/>
      <c r="N18" s="63"/>
      <c r="O18" s="34"/>
      <c r="P18" s="34"/>
      <c r="Q18" s="34"/>
      <c r="R18" s="34"/>
      <c r="S18" s="34"/>
      <c r="T18" s="34"/>
      <c r="U18" s="34"/>
      <c r="V18" s="34"/>
      <c r="W18" s="34"/>
    </row>
    <row r="19" spans="1:23" ht="15" customHeight="1" x14ac:dyDescent="0.2">
      <c r="A19" s="14" t="s">
        <v>158</v>
      </c>
      <c r="B19" s="4">
        <f t="shared" si="1"/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/>
      <c r="M19" s="20"/>
      <c r="N19" s="63"/>
      <c r="O19" s="34"/>
      <c r="P19" s="34"/>
      <c r="Q19" s="34"/>
      <c r="R19" s="34"/>
      <c r="S19" s="34"/>
      <c r="T19" s="34"/>
      <c r="U19" s="34"/>
      <c r="V19" s="34"/>
      <c r="W19" s="34"/>
    </row>
    <row r="20" spans="1:23" ht="15" customHeight="1" x14ac:dyDescent="0.2">
      <c r="A20" s="14" t="s">
        <v>159</v>
      </c>
      <c r="B20" s="4">
        <f t="shared" si="1"/>
        <v>1</v>
      </c>
      <c r="C20" s="20">
        <v>1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/>
      <c r="M20" s="20"/>
      <c r="N20" s="63"/>
      <c r="O20" s="34"/>
      <c r="P20" s="34"/>
      <c r="Q20" s="34"/>
      <c r="R20" s="34"/>
      <c r="S20" s="34"/>
      <c r="T20" s="34"/>
      <c r="U20" s="34"/>
      <c r="V20" s="34"/>
      <c r="W20" s="34"/>
    </row>
    <row r="21" spans="1:23" ht="15" customHeight="1" x14ac:dyDescent="0.2">
      <c r="A21" s="14" t="s">
        <v>160</v>
      </c>
      <c r="B21" s="4">
        <f t="shared" si="1"/>
        <v>8</v>
      </c>
      <c r="C21" s="20">
        <v>5</v>
      </c>
      <c r="D21" s="20">
        <v>0</v>
      </c>
      <c r="E21" s="20">
        <v>0</v>
      </c>
      <c r="F21" s="20">
        <v>0</v>
      </c>
      <c r="G21" s="20">
        <v>0</v>
      </c>
      <c r="H21" s="20">
        <v>3</v>
      </c>
      <c r="I21" s="20">
        <v>0</v>
      </c>
      <c r="J21" s="20">
        <v>0</v>
      </c>
      <c r="K21" s="20">
        <v>0</v>
      </c>
      <c r="L21" s="20"/>
      <c r="M21" s="20"/>
      <c r="N21" s="63"/>
      <c r="O21" s="34"/>
      <c r="P21" s="34"/>
      <c r="Q21" s="34"/>
      <c r="R21" s="34"/>
      <c r="S21" s="34"/>
      <c r="T21" s="34"/>
      <c r="U21" s="34"/>
      <c r="V21" s="34"/>
      <c r="W21" s="34"/>
    </row>
    <row r="22" spans="1:23" ht="15" customHeight="1" x14ac:dyDescent="0.2">
      <c r="A22" s="14" t="s">
        <v>161</v>
      </c>
      <c r="B22" s="4">
        <f t="shared" si="1"/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/>
      <c r="M22" s="20"/>
      <c r="N22" s="63"/>
      <c r="O22" s="34"/>
      <c r="P22" s="34"/>
      <c r="Q22" s="34"/>
      <c r="R22" s="34"/>
      <c r="S22" s="34"/>
      <c r="T22" s="34"/>
      <c r="U22" s="34"/>
      <c r="V22" s="34"/>
      <c r="W22" s="34"/>
    </row>
    <row r="23" spans="1:23" ht="15" customHeight="1" x14ac:dyDescent="0.2">
      <c r="A23" s="14" t="s">
        <v>162</v>
      </c>
      <c r="B23" s="4">
        <f t="shared" si="1"/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/>
      <c r="M23" s="20"/>
      <c r="N23" s="63"/>
      <c r="O23" s="34"/>
      <c r="P23" s="34"/>
      <c r="Q23" s="34"/>
      <c r="R23" s="34"/>
      <c r="S23" s="34"/>
      <c r="T23" s="34"/>
      <c r="U23" s="34"/>
      <c r="V23" s="34"/>
      <c r="W23" s="34"/>
    </row>
    <row r="24" spans="1:23" ht="15" customHeight="1" x14ac:dyDescent="0.2">
      <c r="A24" s="14" t="s">
        <v>106</v>
      </c>
      <c r="B24" s="4">
        <f t="shared" si="1"/>
        <v>3</v>
      </c>
      <c r="C24" s="20">
        <v>1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2</v>
      </c>
      <c r="L24" s="20"/>
      <c r="M24" s="20"/>
      <c r="N24" s="63"/>
      <c r="O24" s="34"/>
      <c r="P24" s="34"/>
      <c r="Q24" s="34"/>
      <c r="R24" s="34"/>
      <c r="S24" s="34"/>
      <c r="T24" s="34"/>
      <c r="U24" s="34"/>
      <c r="V24" s="34"/>
      <c r="W24" s="34"/>
    </row>
    <row r="25" spans="1:23" x14ac:dyDescent="0.2">
      <c r="A25" s="14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 spans="1:23" ht="13.5" thickBot="1" x14ac:dyDescent="0.25">
      <c r="A26" s="12"/>
      <c r="B26" s="5"/>
      <c r="C26" s="5"/>
      <c r="D26" s="5"/>
      <c r="E26" s="5"/>
      <c r="F26" s="5"/>
      <c r="G26" s="5"/>
      <c r="H26" s="5"/>
      <c r="I26" s="5"/>
      <c r="J26" s="5"/>
      <c r="K26" s="5"/>
    </row>
    <row r="28" spans="1:23" x14ac:dyDescent="0.2">
      <c r="A28" s="2" t="s">
        <v>198</v>
      </c>
      <c r="H28" s="6"/>
      <c r="I28" s="6"/>
      <c r="J28" s="6"/>
    </row>
    <row r="29" spans="1:23" x14ac:dyDescent="0.2">
      <c r="A29" s="2"/>
      <c r="H29" s="6"/>
      <c r="I29" s="6"/>
      <c r="J29" s="6"/>
    </row>
    <row r="30" spans="1:23" x14ac:dyDescent="0.2">
      <c r="A30" s="2"/>
      <c r="H30" s="6"/>
      <c r="I30" s="6"/>
      <c r="J30" s="6"/>
    </row>
    <row r="31" spans="1:23" x14ac:dyDescent="0.2">
      <c r="A31" s="2"/>
      <c r="H31" s="7"/>
      <c r="I31" s="7"/>
      <c r="J31" s="7"/>
    </row>
    <row r="32" spans="1:23" x14ac:dyDescent="0.2">
      <c r="A32" s="2"/>
      <c r="H32" s="8"/>
      <c r="I32" s="8"/>
      <c r="J32" s="8"/>
    </row>
  </sheetData>
  <mergeCells count="1">
    <mergeCell ref="B12:K12"/>
  </mergeCells>
  <hyperlinks>
    <hyperlink ref="A11" location="Índice!A1" display="&lt;&lt;Volver al índice" xr:uid="{0E58C9E5-CEA2-4CCA-BDF2-C1EE8DFF6809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50784-C9D0-4C3B-9C9C-1D75CC164106}">
  <sheetPr>
    <pageSetUpPr fitToPage="1"/>
  </sheetPr>
  <dimension ref="A1:L38"/>
  <sheetViews>
    <sheetView showGridLines="0" zoomScale="85" workbookViewId="0"/>
  </sheetViews>
  <sheetFormatPr baseColWidth="10" defaultRowHeight="12.75" x14ac:dyDescent="0.2"/>
  <cols>
    <col min="1" max="1" width="19.625" style="11" customWidth="1"/>
    <col min="2" max="8" width="12.625" style="2" customWidth="1"/>
    <col min="9" max="9" width="11" style="2"/>
    <col min="10" max="10" width="11.75" style="2" bestFit="1" customWidth="1"/>
    <col min="11" max="16384" width="11" style="2"/>
  </cols>
  <sheetData>
    <row r="1" spans="1:12" ht="24" customHeight="1" thickBot="1" x14ac:dyDescent="0.3">
      <c r="A1" s="10"/>
      <c r="B1" s="5"/>
      <c r="C1" s="5"/>
      <c r="D1" s="5"/>
      <c r="E1" s="5"/>
      <c r="F1" s="5"/>
      <c r="G1" s="5"/>
      <c r="H1" s="5"/>
    </row>
    <row r="2" spans="1:12" ht="15" customHeight="1" x14ac:dyDescent="0.25">
      <c r="A2" s="9"/>
    </row>
    <row r="3" spans="1:12" ht="15" customHeight="1" x14ac:dyDescent="0.2">
      <c r="A3" s="59" t="s">
        <v>20</v>
      </c>
    </row>
    <row r="4" spans="1:12" ht="15" customHeight="1" x14ac:dyDescent="0.2">
      <c r="A4" s="39" t="s">
        <v>201</v>
      </c>
      <c r="B4" s="15"/>
      <c r="C4" s="15"/>
      <c r="D4" s="15"/>
      <c r="E4" s="15"/>
      <c r="F4" s="15"/>
      <c r="G4" s="15"/>
    </row>
    <row r="5" spans="1:12" ht="15" customHeight="1" x14ac:dyDescent="0.2">
      <c r="B5" s="15"/>
      <c r="C5" s="15"/>
      <c r="D5" s="15"/>
      <c r="E5" s="15"/>
      <c r="F5" s="15"/>
      <c r="G5" s="15"/>
    </row>
    <row r="6" spans="1:12" ht="15" customHeight="1" x14ac:dyDescent="0.25">
      <c r="A6" s="1" t="s">
        <v>163</v>
      </c>
      <c r="B6" s="15"/>
      <c r="C6" s="15"/>
      <c r="D6" s="15"/>
      <c r="E6" s="15"/>
      <c r="F6" s="15"/>
      <c r="G6" s="15"/>
    </row>
    <row r="7" spans="1:12" ht="15" customHeight="1" x14ac:dyDescent="0.2">
      <c r="A7" s="16"/>
    </row>
    <row r="8" spans="1:12" ht="15" customHeight="1" x14ac:dyDescent="0.2">
      <c r="A8" s="40" t="s">
        <v>24</v>
      </c>
      <c r="B8" s="16" t="s">
        <v>203</v>
      </c>
    </row>
    <row r="9" spans="1:12" ht="15" customHeight="1" x14ac:dyDescent="0.2">
      <c r="A9" s="40" t="s">
        <v>23</v>
      </c>
      <c r="B9" s="16" t="s">
        <v>204</v>
      </c>
    </row>
    <row r="10" spans="1:12" ht="15" customHeight="1" x14ac:dyDescent="0.2">
      <c r="A10" s="40"/>
      <c r="B10" s="16"/>
    </row>
    <row r="11" spans="1:12" x14ac:dyDescent="0.2">
      <c r="A11" s="30" t="s">
        <v>19</v>
      </c>
    </row>
    <row r="12" spans="1:12" x14ac:dyDescent="0.2">
      <c r="A12" s="64"/>
      <c r="B12" s="94" t="s">
        <v>164</v>
      </c>
      <c r="C12" s="94"/>
      <c r="D12" s="94"/>
      <c r="E12" s="94"/>
      <c r="F12" s="94"/>
      <c r="G12" s="94"/>
      <c r="H12" s="94"/>
    </row>
    <row r="13" spans="1:12" s="18" customFormat="1" ht="25.5" x14ac:dyDescent="0.2">
      <c r="A13" s="70" t="s">
        <v>165</v>
      </c>
      <c r="B13" s="19" t="s">
        <v>8</v>
      </c>
      <c r="C13" s="19" t="s">
        <v>16</v>
      </c>
      <c r="D13" s="19" t="s">
        <v>166</v>
      </c>
      <c r="E13" s="19" t="s">
        <v>167</v>
      </c>
      <c r="F13" s="19" t="s">
        <v>168</v>
      </c>
      <c r="G13" s="19" t="s">
        <v>169</v>
      </c>
      <c r="H13" s="19" t="s">
        <v>170</v>
      </c>
    </row>
    <row r="14" spans="1:12" s="18" customFormat="1" ht="15" customHeight="1" x14ac:dyDescent="0.2">
      <c r="A14" s="13"/>
    </row>
    <row r="15" spans="1:12" s="18" customFormat="1" ht="15" customHeight="1" x14ac:dyDescent="0.2">
      <c r="A15" s="13" t="s">
        <v>5</v>
      </c>
    </row>
    <row r="16" spans="1:12" ht="15" customHeight="1" x14ac:dyDescent="0.2">
      <c r="A16" s="35" t="s">
        <v>8</v>
      </c>
      <c r="B16" s="4">
        <f>SUM(B17:B22)</f>
        <v>2</v>
      </c>
      <c r="C16" s="4">
        <f t="shared" ref="C16:H16" si="0">SUM(C17:C22)</f>
        <v>0</v>
      </c>
      <c r="D16" s="4">
        <f t="shared" si="0"/>
        <v>0</v>
      </c>
      <c r="E16" s="4">
        <f t="shared" si="0"/>
        <v>1</v>
      </c>
      <c r="F16" s="4">
        <f t="shared" si="0"/>
        <v>1</v>
      </c>
      <c r="G16" s="4">
        <f t="shared" si="0"/>
        <v>0</v>
      </c>
      <c r="H16" s="4">
        <f t="shared" si="0"/>
        <v>0</v>
      </c>
      <c r="I16" s="20"/>
      <c r="J16" s="20"/>
      <c r="K16" s="20"/>
      <c r="L16" s="20"/>
    </row>
    <row r="17" spans="1:12" ht="15" customHeight="1" x14ac:dyDescent="0.2">
      <c r="A17" s="14" t="s">
        <v>16</v>
      </c>
      <c r="B17" s="4">
        <f>SUM(C17:H17)</f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/>
      <c r="J17" s="20"/>
      <c r="K17" s="20"/>
      <c r="L17" s="20"/>
    </row>
    <row r="18" spans="1:12" ht="15" customHeight="1" x14ac:dyDescent="0.2">
      <c r="A18" s="14" t="s">
        <v>171</v>
      </c>
      <c r="B18" s="4">
        <f t="shared" ref="B18:B22" si="1">SUM(C18:H18)</f>
        <v>1</v>
      </c>
      <c r="C18" s="20">
        <v>0</v>
      </c>
      <c r="D18" s="20">
        <v>0</v>
      </c>
      <c r="E18" s="20">
        <v>1</v>
      </c>
      <c r="F18" s="20">
        <v>0</v>
      </c>
      <c r="G18" s="20">
        <v>0</v>
      </c>
      <c r="H18" s="20">
        <v>0</v>
      </c>
      <c r="I18" s="20"/>
      <c r="J18" s="20"/>
      <c r="K18" s="20"/>
      <c r="L18" s="20"/>
    </row>
    <row r="19" spans="1:12" ht="15" customHeight="1" x14ac:dyDescent="0.2">
      <c r="A19" s="14" t="s">
        <v>11</v>
      </c>
      <c r="B19" s="4">
        <f t="shared" si="1"/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/>
      <c r="J19" s="20"/>
      <c r="K19" s="20"/>
      <c r="L19" s="20"/>
    </row>
    <row r="20" spans="1:12" ht="15" customHeight="1" x14ac:dyDescent="0.2">
      <c r="A20" s="14" t="s">
        <v>12</v>
      </c>
      <c r="B20" s="4">
        <f t="shared" si="1"/>
        <v>1</v>
      </c>
      <c r="C20" s="20">
        <v>0</v>
      </c>
      <c r="D20" s="20">
        <v>0</v>
      </c>
      <c r="E20" s="20">
        <v>0</v>
      </c>
      <c r="F20" s="20">
        <v>1</v>
      </c>
      <c r="G20" s="20">
        <v>0</v>
      </c>
      <c r="H20" s="20">
        <v>0</v>
      </c>
      <c r="I20" s="20"/>
      <c r="J20" s="20"/>
      <c r="K20" s="20"/>
      <c r="L20" s="20"/>
    </row>
    <row r="21" spans="1:12" ht="15" customHeight="1" x14ac:dyDescent="0.2">
      <c r="A21" s="14" t="s">
        <v>13</v>
      </c>
      <c r="B21" s="4">
        <f t="shared" si="1"/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/>
      <c r="J21" s="20"/>
      <c r="K21" s="20"/>
      <c r="L21" s="20"/>
    </row>
    <row r="22" spans="1:12" ht="15" customHeight="1" x14ac:dyDescent="0.2">
      <c r="A22" s="14" t="s">
        <v>10</v>
      </c>
      <c r="B22" s="4">
        <f t="shared" si="1"/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/>
      <c r="J22" s="20"/>
      <c r="K22" s="20"/>
      <c r="L22" s="20"/>
    </row>
    <row r="23" spans="1:12" ht="15" customHeight="1" x14ac:dyDescent="0.2">
      <c r="A23" s="14"/>
      <c r="B23" s="4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4" spans="1:12" ht="15" customHeight="1" x14ac:dyDescent="0.2">
      <c r="A24" s="13" t="s">
        <v>6</v>
      </c>
      <c r="B24" s="4"/>
      <c r="C24" s="20"/>
      <c r="D24" s="20"/>
      <c r="E24" s="20"/>
      <c r="F24" s="20"/>
      <c r="G24" s="20"/>
      <c r="H24" s="20"/>
      <c r="I24" s="20"/>
      <c r="J24" s="20"/>
      <c r="K24" s="20"/>
      <c r="L24" s="20"/>
    </row>
    <row r="25" spans="1:12" ht="15" customHeight="1" x14ac:dyDescent="0.2">
      <c r="A25" s="35" t="s">
        <v>8</v>
      </c>
      <c r="B25" s="4">
        <f t="shared" ref="B25:H25" si="2">SUM(B26:B31)</f>
        <v>2</v>
      </c>
      <c r="C25" s="4">
        <f t="shared" si="2"/>
        <v>0</v>
      </c>
      <c r="D25" s="4">
        <f t="shared" si="2"/>
        <v>1</v>
      </c>
      <c r="E25" s="4">
        <f t="shared" si="2"/>
        <v>1</v>
      </c>
      <c r="F25" s="4">
        <f t="shared" si="2"/>
        <v>0</v>
      </c>
      <c r="G25" s="4">
        <f t="shared" si="2"/>
        <v>0</v>
      </c>
      <c r="H25" s="4">
        <f t="shared" si="2"/>
        <v>0</v>
      </c>
      <c r="I25" s="20"/>
      <c r="J25" s="20"/>
      <c r="K25" s="20"/>
      <c r="L25" s="20"/>
    </row>
    <row r="26" spans="1:12" ht="15" customHeight="1" x14ac:dyDescent="0.2">
      <c r="A26" s="14" t="s">
        <v>16</v>
      </c>
      <c r="B26" s="4">
        <f t="shared" ref="B26:B31" si="3">SUM(C26:H26)</f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/>
      <c r="J26" s="20"/>
      <c r="K26" s="20"/>
      <c r="L26" s="20"/>
    </row>
    <row r="27" spans="1:12" ht="15" customHeight="1" x14ac:dyDescent="0.2">
      <c r="A27" s="14" t="s">
        <v>171</v>
      </c>
      <c r="B27" s="4">
        <f t="shared" si="3"/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/>
      <c r="J27" s="20"/>
      <c r="K27" s="20"/>
      <c r="L27" s="20"/>
    </row>
    <row r="28" spans="1:12" ht="15" customHeight="1" x14ac:dyDescent="0.2">
      <c r="A28" s="14" t="s">
        <v>11</v>
      </c>
      <c r="B28" s="4">
        <f t="shared" si="3"/>
        <v>2</v>
      </c>
      <c r="C28" s="20">
        <v>0</v>
      </c>
      <c r="D28" s="20">
        <v>1</v>
      </c>
      <c r="E28" s="20">
        <v>1</v>
      </c>
      <c r="F28" s="20">
        <v>0</v>
      </c>
      <c r="G28" s="20">
        <v>0</v>
      </c>
      <c r="H28" s="20">
        <v>0</v>
      </c>
      <c r="I28" s="20"/>
      <c r="J28" s="20"/>
      <c r="K28" s="20"/>
      <c r="L28" s="20"/>
    </row>
    <row r="29" spans="1:12" ht="15" customHeight="1" x14ac:dyDescent="0.2">
      <c r="A29" s="14" t="s">
        <v>12</v>
      </c>
      <c r="B29" s="4">
        <f t="shared" si="3"/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/>
      <c r="J29" s="20"/>
      <c r="K29" s="20"/>
      <c r="L29" s="20"/>
    </row>
    <row r="30" spans="1:12" ht="15" customHeight="1" x14ac:dyDescent="0.2">
      <c r="A30" s="14" t="s">
        <v>13</v>
      </c>
      <c r="B30" s="4">
        <f t="shared" si="3"/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/>
      <c r="J30" s="20"/>
      <c r="K30" s="20"/>
      <c r="L30" s="20"/>
    </row>
    <row r="31" spans="1:12" ht="15" customHeight="1" x14ac:dyDescent="0.2">
      <c r="A31" s="14" t="s">
        <v>10</v>
      </c>
      <c r="B31" s="4">
        <f t="shared" si="3"/>
        <v>0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/>
      <c r="J31" s="20"/>
      <c r="K31" s="20"/>
      <c r="L31" s="20"/>
    </row>
    <row r="32" spans="1:12" ht="13.5" thickBot="1" x14ac:dyDescent="0.25">
      <c r="A32" s="12"/>
      <c r="B32" s="5"/>
      <c r="C32" s="5"/>
      <c r="D32" s="5"/>
      <c r="E32" s="5"/>
      <c r="F32" s="5"/>
      <c r="G32" s="5"/>
      <c r="H32" s="5"/>
    </row>
    <row r="34" spans="1:8" x14ac:dyDescent="0.2">
      <c r="A34" s="2" t="s">
        <v>198</v>
      </c>
      <c r="H34" s="6"/>
    </row>
    <row r="35" spans="1:8" x14ac:dyDescent="0.2">
      <c r="A35" s="2"/>
      <c r="H35" s="6"/>
    </row>
    <row r="36" spans="1:8" x14ac:dyDescent="0.2">
      <c r="A36" s="2"/>
      <c r="H36" s="6"/>
    </row>
    <row r="37" spans="1:8" x14ac:dyDescent="0.2">
      <c r="A37" s="2"/>
      <c r="H37" s="7"/>
    </row>
    <row r="38" spans="1:8" x14ac:dyDescent="0.2">
      <c r="A38" s="2"/>
      <c r="H38" s="8"/>
    </row>
  </sheetData>
  <mergeCells count="1">
    <mergeCell ref="B12:H12"/>
  </mergeCells>
  <hyperlinks>
    <hyperlink ref="A11" location="Índice!A1" display="&lt;&lt;Volver al índice" xr:uid="{04486F84-8FB9-4D37-96FF-2AE1D511719F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57B98-1F0C-4048-B0FB-354205915C26}">
  <sheetPr>
    <pageSetUpPr fitToPage="1"/>
  </sheetPr>
  <dimension ref="A1:H48"/>
  <sheetViews>
    <sheetView showGridLines="0" zoomScale="85" workbookViewId="0"/>
  </sheetViews>
  <sheetFormatPr baseColWidth="10" defaultRowHeight="12.75" x14ac:dyDescent="0.2"/>
  <cols>
    <col min="1" max="1" width="19.625" style="11" customWidth="1"/>
    <col min="2" max="4" width="12.625" style="2" customWidth="1"/>
    <col min="5" max="5" width="11" style="2"/>
    <col min="6" max="6" width="11.75" style="2" bestFit="1" customWidth="1"/>
    <col min="7" max="16384" width="11" style="2"/>
  </cols>
  <sheetData>
    <row r="1" spans="1:8" ht="24" customHeight="1" thickBot="1" x14ac:dyDescent="0.3">
      <c r="A1" s="10"/>
      <c r="B1" s="5"/>
      <c r="C1" s="5"/>
      <c r="D1" s="5"/>
    </row>
    <row r="2" spans="1:8" ht="15" customHeight="1" x14ac:dyDescent="0.25">
      <c r="A2" s="9"/>
    </row>
    <row r="3" spans="1:8" ht="15" customHeight="1" x14ac:dyDescent="0.2">
      <c r="A3" s="59" t="s">
        <v>20</v>
      </c>
    </row>
    <row r="4" spans="1:8" ht="15" customHeight="1" x14ac:dyDescent="0.2">
      <c r="A4" s="39" t="s">
        <v>201</v>
      </c>
      <c r="B4" s="15"/>
      <c r="C4" s="15"/>
      <c r="D4" s="15"/>
    </row>
    <row r="5" spans="1:8" ht="15" customHeight="1" x14ac:dyDescent="0.2">
      <c r="B5" s="15"/>
      <c r="C5" s="15"/>
      <c r="D5" s="15"/>
    </row>
    <row r="6" spans="1:8" ht="15" customHeight="1" x14ac:dyDescent="0.25">
      <c r="A6" s="1" t="s">
        <v>172</v>
      </c>
      <c r="B6" s="15"/>
      <c r="C6" s="15"/>
      <c r="D6" s="15"/>
    </row>
    <row r="7" spans="1:8" ht="15" customHeight="1" x14ac:dyDescent="0.2">
      <c r="A7" s="16"/>
    </row>
    <row r="8" spans="1:8" ht="15" customHeight="1" x14ac:dyDescent="0.2">
      <c r="A8" s="40" t="s">
        <v>24</v>
      </c>
      <c r="B8" s="16" t="s">
        <v>203</v>
      </c>
    </row>
    <row r="9" spans="1:8" ht="15" customHeight="1" x14ac:dyDescent="0.2">
      <c r="A9" s="40" t="s">
        <v>23</v>
      </c>
      <c r="B9" s="16" t="s">
        <v>204</v>
      </c>
    </row>
    <row r="10" spans="1:8" ht="15" customHeight="1" x14ac:dyDescent="0.2"/>
    <row r="11" spans="1:8" ht="15" customHeight="1" x14ac:dyDescent="0.2">
      <c r="A11" s="30" t="s">
        <v>19</v>
      </c>
    </row>
    <row r="12" spans="1:8" s="18" customFormat="1" ht="31.5" customHeight="1" x14ac:dyDescent="0.2">
      <c r="A12" s="19"/>
      <c r="B12" s="19" t="s">
        <v>4</v>
      </c>
      <c r="C12" s="19" t="s">
        <v>5</v>
      </c>
      <c r="D12" s="19" t="s">
        <v>6</v>
      </c>
    </row>
    <row r="13" spans="1:8" s="18" customFormat="1" ht="15" customHeight="1" x14ac:dyDescent="0.2">
      <c r="A13" s="13"/>
    </row>
    <row r="14" spans="1:8" ht="15" customHeight="1" x14ac:dyDescent="0.2">
      <c r="A14" s="35" t="s">
        <v>8</v>
      </c>
      <c r="B14" s="4">
        <f>SUM(B18:B40)</f>
        <v>1515</v>
      </c>
      <c r="C14" s="4">
        <f>SUM(C18:C40)</f>
        <v>712</v>
      </c>
      <c r="D14" s="4">
        <f>SUM(D18:D40)</f>
        <v>803</v>
      </c>
      <c r="E14" s="20"/>
      <c r="F14" s="20"/>
      <c r="G14" s="20"/>
      <c r="H14" s="20"/>
    </row>
    <row r="15" spans="1:8" ht="15" customHeight="1" x14ac:dyDescent="0.2">
      <c r="A15" s="35"/>
      <c r="B15" s="4"/>
      <c r="C15" s="4"/>
      <c r="D15" s="4"/>
      <c r="E15" s="20"/>
      <c r="F15" s="20"/>
      <c r="G15" s="20"/>
      <c r="H15" s="20"/>
    </row>
    <row r="16" spans="1:8" ht="15" customHeight="1" x14ac:dyDescent="0.2">
      <c r="A16" s="35" t="s">
        <v>140</v>
      </c>
      <c r="B16" s="4">
        <v>82.153795379537954</v>
      </c>
      <c r="C16" s="4">
        <v>78.911516853932582</v>
      </c>
      <c r="D16" s="4">
        <v>85.028642590286424</v>
      </c>
      <c r="E16" s="20"/>
      <c r="F16" s="20"/>
      <c r="G16" s="20"/>
      <c r="H16" s="20"/>
    </row>
    <row r="17" spans="1:8" ht="15" customHeight="1" x14ac:dyDescent="0.2">
      <c r="A17" s="14"/>
      <c r="B17" s="20"/>
      <c r="C17" s="20"/>
      <c r="D17" s="20"/>
      <c r="E17" s="20"/>
      <c r="F17" s="20"/>
      <c r="G17" s="20"/>
      <c r="H17" s="20"/>
    </row>
    <row r="18" spans="1:8" ht="15" customHeight="1" x14ac:dyDescent="0.2">
      <c r="A18" s="14" t="s">
        <v>173</v>
      </c>
      <c r="B18" s="4">
        <f>C18+D18</f>
        <v>0</v>
      </c>
      <c r="C18" s="20">
        <v>0</v>
      </c>
      <c r="D18" s="20">
        <v>0</v>
      </c>
      <c r="E18" s="20"/>
      <c r="F18" s="20"/>
      <c r="G18" s="20"/>
      <c r="H18" s="20"/>
    </row>
    <row r="19" spans="1:8" ht="15" customHeight="1" x14ac:dyDescent="0.2">
      <c r="A19" s="14" t="s">
        <v>174</v>
      </c>
      <c r="B19" s="4">
        <f t="shared" ref="B19:B40" si="0">C19+D19</f>
        <v>0</v>
      </c>
      <c r="C19" s="20">
        <v>0</v>
      </c>
      <c r="D19" s="20">
        <v>0</v>
      </c>
      <c r="E19" s="20"/>
      <c r="F19" s="20"/>
      <c r="G19" s="20"/>
      <c r="H19" s="20"/>
    </row>
    <row r="20" spans="1:8" ht="15" customHeight="1" x14ac:dyDescent="0.2">
      <c r="A20" s="14" t="s">
        <v>175</v>
      </c>
      <c r="B20" s="4">
        <f t="shared" si="0"/>
        <v>0</v>
      </c>
      <c r="C20" s="20">
        <v>0</v>
      </c>
      <c r="D20" s="20">
        <v>0</v>
      </c>
      <c r="E20" s="20"/>
      <c r="F20" s="20"/>
      <c r="G20" s="20"/>
      <c r="H20" s="20"/>
    </row>
    <row r="21" spans="1:8" ht="15" customHeight="1" x14ac:dyDescent="0.2">
      <c r="A21" s="14" t="s">
        <v>176</v>
      </c>
      <c r="B21" s="4">
        <f t="shared" si="0"/>
        <v>0</v>
      </c>
      <c r="C21" s="20">
        <v>0</v>
      </c>
      <c r="D21" s="20">
        <v>0</v>
      </c>
      <c r="E21" s="20"/>
      <c r="F21" s="20"/>
      <c r="G21" s="20"/>
      <c r="H21" s="20"/>
    </row>
    <row r="22" spans="1:8" ht="15" customHeight="1" x14ac:dyDescent="0.2">
      <c r="A22" s="14" t="s">
        <v>117</v>
      </c>
      <c r="B22" s="4">
        <f t="shared" si="0"/>
        <v>0</v>
      </c>
      <c r="C22" s="20">
        <v>0</v>
      </c>
      <c r="D22" s="20">
        <v>0</v>
      </c>
      <c r="E22" s="20"/>
      <c r="F22" s="20"/>
      <c r="G22" s="20"/>
      <c r="H22" s="20"/>
    </row>
    <row r="23" spans="1:8" ht="15" customHeight="1" x14ac:dyDescent="0.2">
      <c r="A23" s="14" t="s">
        <v>118</v>
      </c>
      <c r="B23" s="4">
        <f t="shared" si="0"/>
        <v>0</v>
      </c>
      <c r="C23" s="20">
        <v>0</v>
      </c>
      <c r="D23" s="20">
        <v>0</v>
      </c>
      <c r="E23" s="20"/>
      <c r="F23" s="20"/>
      <c r="G23" s="20"/>
      <c r="H23" s="20"/>
    </row>
    <row r="24" spans="1:8" ht="15" customHeight="1" x14ac:dyDescent="0.2">
      <c r="A24" s="14" t="s">
        <v>119</v>
      </c>
      <c r="B24" s="4">
        <f t="shared" si="0"/>
        <v>1</v>
      </c>
      <c r="C24" s="20">
        <v>0</v>
      </c>
      <c r="D24" s="20">
        <v>1</v>
      </c>
      <c r="E24" s="20"/>
      <c r="F24" s="20"/>
      <c r="G24" s="20"/>
      <c r="H24" s="20"/>
    </row>
    <row r="25" spans="1:8" ht="15" customHeight="1" x14ac:dyDescent="0.2">
      <c r="A25" s="14" t="s">
        <v>120</v>
      </c>
      <c r="B25" s="4">
        <f t="shared" si="0"/>
        <v>2</v>
      </c>
      <c r="C25" s="20">
        <v>2</v>
      </c>
      <c r="D25" s="20">
        <v>0</v>
      </c>
      <c r="E25" s="20"/>
      <c r="F25" s="20"/>
      <c r="G25" s="20"/>
      <c r="H25" s="20"/>
    </row>
    <row r="26" spans="1:8" ht="15" customHeight="1" x14ac:dyDescent="0.2">
      <c r="A26" s="14" t="s">
        <v>121</v>
      </c>
      <c r="B26" s="4">
        <f t="shared" si="0"/>
        <v>3</v>
      </c>
      <c r="C26" s="20">
        <v>0</v>
      </c>
      <c r="D26" s="20">
        <v>3</v>
      </c>
      <c r="E26" s="20"/>
      <c r="F26" s="20"/>
      <c r="G26" s="20"/>
      <c r="H26" s="20"/>
    </row>
    <row r="27" spans="1:8" ht="15" customHeight="1" x14ac:dyDescent="0.2">
      <c r="A27" s="14" t="s">
        <v>122</v>
      </c>
      <c r="B27" s="4">
        <f t="shared" si="0"/>
        <v>5</v>
      </c>
      <c r="C27" s="20">
        <v>5</v>
      </c>
      <c r="D27" s="20">
        <v>0</v>
      </c>
      <c r="E27" s="20"/>
      <c r="F27" s="20"/>
      <c r="G27" s="20"/>
      <c r="H27" s="20"/>
    </row>
    <row r="28" spans="1:8" ht="15" customHeight="1" x14ac:dyDescent="0.2">
      <c r="A28" s="14" t="s">
        <v>123</v>
      </c>
      <c r="B28" s="4">
        <f t="shared" si="0"/>
        <v>13</v>
      </c>
      <c r="C28" s="20">
        <v>7</v>
      </c>
      <c r="D28" s="20">
        <v>6</v>
      </c>
      <c r="E28" s="20"/>
      <c r="F28" s="20"/>
      <c r="G28" s="20"/>
      <c r="H28" s="20"/>
    </row>
    <row r="29" spans="1:8" ht="15" customHeight="1" x14ac:dyDescent="0.2">
      <c r="A29" s="14" t="s">
        <v>141</v>
      </c>
      <c r="B29" s="4">
        <f t="shared" si="0"/>
        <v>33</v>
      </c>
      <c r="C29" s="20">
        <v>23</v>
      </c>
      <c r="D29" s="20">
        <v>10</v>
      </c>
      <c r="E29" s="20"/>
      <c r="F29" s="20"/>
      <c r="G29" s="20"/>
      <c r="H29" s="20"/>
    </row>
    <row r="30" spans="1:8" ht="15" customHeight="1" x14ac:dyDescent="0.2">
      <c r="A30" s="14" t="s">
        <v>142</v>
      </c>
      <c r="B30" s="4">
        <f t="shared" si="0"/>
        <v>27</v>
      </c>
      <c r="C30" s="20">
        <v>17</v>
      </c>
      <c r="D30" s="20">
        <v>10</v>
      </c>
      <c r="E30" s="20"/>
      <c r="F30" s="20"/>
      <c r="G30" s="20"/>
      <c r="H30" s="20"/>
    </row>
    <row r="31" spans="1:8" ht="15" customHeight="1" x14ac:dyDescent="0.2">
      <c r="A31" s="14" t="s">
        <v>143</v>
      </c>
      <c r="B31" s="4">
        <f t="shared" si="0"/>
        <v>68</v>
      </c>
      <c r="C31" s="20">
        <v>43</v>
      </c>
      <c r="D31" s="20">
        <v>25</v>
      </c>
      <c r="E31" s="20"/>
      <c r="F31" s="20"/>
      <c r="G31" s="20"/>
      <c r="H31" s="20"/>
    </row>
    <row r="32" spans="1:8" ht="15" customHeight="1" x14ac:dyDescent="0.2">
      <c r="A32" s="14" t="s">
        <v>177</v>
      </c>
      <c r="B32" s="4">
        <f t="shared" si="0"/>
        <v>106</v>
      </c>
      <c r="C32" s="20">
        <v>68</v>
      </c>
      <c r="D32" s="20">
        <v>38</v>
      </c>
      <c r="E32" s="20"/>
      <c r="F32" s="20"/>
      <c r="G32" s="20"/>
      <c r="H32" s="20"/>
    </row>
    <row r="33" spans="1:8" ht="15" customHeight="1" x14ac:dyDescent="0.2">
      <c r="A33" s="14" t="s">
        <v>178</v>
      </c>
      <c r="B33" s="4">
        <f t="shared" si="0"/>
        <v>129</v>
      </c>
      <c r="C33" s="20">
        <v>80</v>
      </c>
      <c r="D33" s="20">
        <v>49</v>
      </c>
      <c r="E33" s="20"/>
      <c r="F33" s="20"/>
      <c r="G33" s="20"/>
      <c r="H33" s="20"/>
    </row>
    <row r="34" spans="1:8" ht="15" customHeight="1" x14ac:dyDescent="0.2">
      <c r="A34" s="14" t="s">
        <v>179</v>
      </c>
      <c r="B34" s="4">
        <f t="shared" si="0"/>
        <v>141</v>
      </c>
      <c r="C34" s="20">
        <v>79</v>
      </c>
      <c r="D34" s="20">
        <v>62</v>
      </c>
      <c r="E34" s="20"/>
      <c r="F34" s="20"/>
      <c r="G34" s="20"/>
      <c r="H34" s="20"/>
    </row>
    <row r="35" spans="1:8" ht="15" customHeight="1" x14ac:dyDescent="0.2">
      <c r="A35" s="14" t="s">
        <v>180</v>
      </c>
      <c r="B35" s="4">
        <f t="shared" si="0"/>
        <v>191</v>
      </c>
      <c r="C35" s="20">
        <v>114</v>
      </c>
      <c r="D35" s="20">
        <v>77</v>
      </c>
      <c r="E35" s="20"/>
      <c r="F35" s="20"/>
      <c r="G35" s="20"/>
      <c r="H35" s="20"/>
    </row>
    <row r="36" spans="1:8" ht="15" customHeight="1" x14ac:dyDescent="0.2">
      <c r="A36" s="14" t="s">
        <v>181</v>
      </c>
      <c r="B36" s="4">
        <f t="shared" si="0"/>
        <v>273</v>
      </c>
      <c r="C36" s="20">
        <v>109</v>
      </c>
      <c r="D36" s="20">
        <v>164</v>
      </c>
      <c r="E36" s="20"/>
      <c r="F36" s="20"/>
      <c r="G36" s="20"/>
      <c r="H36" s="20"/>
    </row>
    <row r="37" spans="1:8" ht="15" customHeight="1" x14ac:dyDescent="0.2">
      <c r="A37" s="14" t="s">
        <v>182</v>
      </c>
      <c r="B37" s="4">
        <f t="shared" si="0"/>
        <v>328</v>
      </c>
      <c r="C37" s="20">
        <v>115</v>
      </c>
      <c r="D37" s="20">
        <v>213</v>
      </c>
      <c r="E37" s="20"/>
      <c r="F37" s="20"/>
      <c r="G37" s="20"/>
      <c r="H37" s="20"/>
    </row>
    <row r="38" spans="1:8" ht="15" customHeight="1" x14ac:dyDescent="0.2">
      <c r="A38" s="14" t="s">
        <v>183</v>
      </c>
      <c r="B38" s="4">
        <f t="shared" si="0"/>
        <v>161</v>
      </c>
      <c r="C38" s="20">
        <v>43</v>
      </c>
      <c r="D38" s="20">
        <v>118</v>
      </c>
      <c r="E38" s="20"/>
      <c r="F38" s="20"/>
      <c r="G38" s="20"/>
      <c r="H38" s="20"/>
    </row>
    <row r="39" spans="1:8" ht="15" customHeight="1" x14ac:dyDescent="0.2">
      <c r="A39" s="14" t="s">
        <v>184</v>
      </c>
      <c r="B39" s="4">
        <f t="shared" si="0"/>
        <v>34</v>
      </c>
      <c r="C39" s="20">
        <v>7</v>
      </c>
      <c r="D39" s="20">
        <v>27</v>
      </c>
      <c r="E39" s="20"/>
      <c r="F39" s="20"/>
      <c r="G39" s="20"/>
      <c r="H39" s="20"/>
    </row>
    <row r="40" spans="1:8" ht="15" customHeight="1" x14ac:dyDescent="0.2">
      <c r="A40" s="14" t="s">
        <v>106</v>
      </c>
      <c r="B40" s="4">
        <f t="shared" si="0"/>
        <v>0</v>
      </c>
      <c r="C40" s="20">
        <v>0</v>
      </c>
      <c r="D40" s="20">
        <v>0</v>
      </c>
      <c r="E40" s="20"/>
      <c r="F40" s="20"/>
      <c r="G40" s="20"/>
      <c r="H40" s="20"/>
    </row>
    <row r="41" spans="1:8" x14ac:dyDescent="0.2">
      <c r="A41" s="14"/>
      <c r="B41" s="20"/>
      <c r="C41" s="20"/>
      <c r="D41" s="20"/>
      <c r="E41" s="20"/>
      <c r="F41" s="20"/>
      <c r="G41" s="20"/>
      <c r="H41" s="20"/>
    </row>
    <row r="42" spans="1:8" ht="13.5" thickBot="1" x14ac:dyDescent="0.25">
      <c r="A42" s="12"/>
      <c r="B42" s="5"/>
      <c r="C42" s="5"/>
      <c r="D42" s="5"/>
    </row>
    <row r="44" spans="1:8" x14ac:dyDescent="0.2">
      <c r="A44" s="2" t="s">
        <v>198</v>
      </c>
    </row>
    <row r="45" spans="1:8" x14ac:dyDescent="0.2">
      <c r="A45" s="2"/>
    </row>
    <row r="46" spans="1:8" x14ac:dyDescent="0.2">
      <c r="A46" s="2"/>
    </row>
    <row r="47" spans="1:8" x14ac:dyDescent="0.2">
      <c r="A47" s="2"/>
    </row>
    <row r="48" spans="1:8" x14ac:dyDescent="0.2">
      <c r="A48" s="2"/>
    </row>
  </sheetData>
  <hyperlinks>
    <hyperlink ref="A11" location="Índice!A1" display="&lt;&lt;Volver al índice" xr:uid="{6DB32130-EBE1-4914-8519-B9AD1F86A7B3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Índice</vt:lpstr>
      <vt:lpstr>1. Resumen por concejos</vt:lpstr>
      <vt:lpstr>2. Partos</vt:lpstr>
      <vt:lpstr>3 Nacimientos</vt:lpstr>
      <vt:lpstr>4. Nacimientos semanas</vt:lpstr>
      <vt:lpstr>5. Matrimonios edad</vt:lpstr>
      <vt:lpstr>6. Matrimonios nacionalidad</vt:lpstr>
      <vt:lpstr>7. Matrimonios mismo sexo</vt:lpstr>
      <vt:lpstr>8. Defunciones sexo edad</vt:lpstr>
      <vt:lpstr>9. Defunciones est. civil</vt:lpstr>
      <vt:lpstr>'1. Resumen por concejos'!Área_de_impresión</vt:lpstr>
      <vt:lpstr>'2. Partos'!Área_de_impresión</vt:lpstr>
      <vt:lpstr>'3 Nacimientos'!Área_de_impresión</vt:lpstr>
      <vt:lpstr>'4. Nacimientos semanas'!Área_de_impresión</vt:lpstr>
      <vt:lpstr>'5. Matrimonios edad'!Área_de_impresión</vt:lpstr>
      <vt:lpstr>'6. Matrimonios nacionalidad'!Área_de_impresión</vt:lpstr>
      <vt:lpstr>'7. Matrimonios mismo sexo'!Área_de_impresión</vt:lpstr>
      <vt:lpstr>'8. Defunciones sexo edad'!Área_de_impresión</vt:lpstr>
      <vt:lpstr>'9. Defunciones est. civil'!Área_de_impresión</vt:lpstr>
      <vt:lpstr>Índice!Área_de_impresión</vt:lpstr>
    </vt:vector>
  </TitlesOfParts>
  <Company>sadei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Longitud de los límites geográficos-2000</dc:title>
  <dc:creator>SADEI</dc:creator>
  <cp:lastModifiedBy>Hipólito  Cortés Mier</cp:lastModifiedBy>
  <cp:lastPrinted>2013-07-10T07:17:25Z</cp:lastPrinted>
  <dcterms:created xsi:type="dcterms:W3CDTF">2003-02-05T08:34:02Z</dcterms:created>
  <dcterms:modified xsi:type="dcterms:W3CDTF">2026-03-04T09:33:02Z</dcterms:modified>
</cp:coreProperties>
</file>